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Justyna Boroń\Nowy okres programowania 2021-2027\Wsparcie przygotowawcze\Wnioski o płatność\"/>
    </mc:Choice>
  </mc:AlternateContent>
  <xr:revisionPtr revIDLastSave="0" documentId="13_ncr:1_{0C59DE82-B794-4187-BCC8-8CE919AC23F1}" xr6:coauthVersionLast="47" xr6:coauthVersionMax="47" xr10:uidLastSave="{00000000-0000-0000-0000-000000000000}"/>
  <bookViews>
    <workbookView xWindow="-120" yWindow="-120" windowWidth="29040" windowHeight="15720" tabRatio="771" firstSheet="3" activeTab="3" xr2:uid="{00000000-000D-0000-FFFF-FFFF00000000}"/>
  </bookViews>
  <sheets>
    <sheet name="I DDD" sheetId="21" r:id="rId1"/>
    <sheet name="II DDD" sheetId="22" r:id="rId2"/>
    <sheet name="III_zał. DDD" sheetId="34" r:id="rId3"/>
    <sheet name="zał. nr 7 DDD" sheetId="30" r:id="rId4"/>
    <sheet name="Slowniki" sheetId="33" state="hidden" r:id="rId5"/>
  </sheets>
  <definedNames>
    <definedName name="_FilterDatabase" localSheetId="1" hidden="1">'II DDD'!$A$1:$I$41</definedName>
    <definedName name="_FilterDatabase" localSheetId="2" hidden="1">'III_zał. DDD'!$A$1:$D$26</definedName>
    <definedName name="_xlnm.Print_Area" localSheetId="2">'III_zał. DDD'!$A$1:$D$20</definedName>
    <definedName name="Print_Area" localSheetId="0">'I DDD'!$A$1:$AI$54</definedName>
    <definedName name="Print_Area" localSheetId="1">'II DDD'!$A$1:$I$41</definedName>
    <definedName name="Print_Area" localSheetId="2">'III_zał. DDD'!$A$1:$D$21</definedName>
    <definedName name="Print_Area" localSheetId="3">'zał. nr 7 DDD'!$A$1:$AL$32</definedName>
    <definedName name="Suma_VIII_licz_zal">'III_zał. DDD'!$A$19</definedName>
    <definedName name="Z_56E8AA3C_4CAF_4C55_B8E1_071ABD58E041_.wvu.PrintArea" localSheetId="2" hidden="1">'III_zał. DDD'!$A$1:$D$22</definedName>
    <definedName name="Z_8F6157A3_D431_4091_A98E_37FECE20820C_.wvu.PrintArea" localSheetId="2" hidden="1">'III_zał. DDD'!$A$1:$D$22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34" l="1"/>
  <c r="D18" i="34" s="1"/>
  <c r="C17" i="34"/>
  <c r="D17" i="34" s="1"/>
  <c r="C16" i="34"/>
  <c r="C15" i="34"/>
  <c r="D8" i="34"/>
  <c r="D19" i="34" l="1"/>
  <c r="I38" i="22" l="1"/>
  <c r="H37" i="22"/>
  <c r="G41" i="22"/>
  <c r="T12" i="21" l="1"/>
</calcChain>
</file>

<file path=xl/sharedStrings.xml><?xml version="1.0" encoding="utf-8"?>
<sst xmlns="http://schemas.openxmlformats.org/spreadsheetml/2006/main" count="572" uniqueCount="249">
  <si>
    <t>W-1_19.1</t>
  </si>
  <si>
    <t>Potwierdzenie przyjęcia przez UM 
/pieczęć/</t>
  </si>
  <si>
    <t>..............................................................
data przyjęcia i podpis (wypełnia UM)</t>
  </si>
  <si>
    <t>CEL ZŁOŻENIA WNIOSKU O PRZYZNANIE POMOCY</t>
  </si>
  <si>
    <t xml:space="preserve">- wybierz dane z listy - </t>
  </si>
  <si>
    <t xml:space="preserve">I. IDENTYFIKACJA WNIOSKODAWCY </t>
  </si>
  <si>
    <t>2. Forma prawna Wnioskodawcy</t>
  </si>
  <si>
    <t>3. Nazwa Wnioskodawcy</t>
  </si>
  <si>
    <t>4. Numer NIP</t>
  </si>
  <si>
    <t>5. Numer w KRS</t>
  </si>
  <si>
    <t>6. REGON</t>
  </si>
  <si>
    <t>-</t>
  </si>
  <si>
    <t>TAK</t>
  </si>
  <si>
    <t>NIE</t>
  </si>
  <si>
    <t>7.1 Województwo</t>
  </si>
  <si>
    <t>7.2 Powiat</t>
  </si>
  <si>
    <t>7.3 Gmina</t>
  </si>
  <si>
    <t>7.3.1 TERYT</t>
  </si>
  <si>
    <t>7.4 Ulica</t>
  </si>
  <si>
    <t>7.5 Nr domu</t>
  </si>
  <si>
    <t>7.6 Nr lokalu</t>
  </si>
  <si>
    <t>7.7 Miejscowość</t>
  </si>
  <si>
    <t>7.7.1 TERYT</t>
  </si>
  <si>
    <t>7.8 Kod pocztowy</t>
  </si>
  <si>
    <t>7.9 Poczta</t>
  </si>
  <si>
    <t>8.1 Województwo</t>
  </si>
  <si>
    <t>8.2 Powiat</t>
  </si>
  <si>
    <t>8.3 Gmina</t>
  </si>
  <si>
    <t>8.4 Ulica</t>
  </si>
  <si>
    <t>8.5 Nr domu</t>
  </si>
  <si>
    <t>8.6 Nr lokalu</t>
  </si>
  <si>
    <t>8.7 Miejscowość</t>
  </si>
  <si>
    <t>8.8 Kod pocztowy</t>
  </si>
  <si>
    <t>8.9 Poczta</t>
  </si>
  <si>
    <t>9. Dane osób upoważnionych do reprezentowania Wnioskodawcy</t>
  </si>
  <si>
    <t>Lp.</t>
  </si>
  <si>
    <t>Nazwisko</t>
  </si>
  <si>
    <t xml:space="preserve"> Imię </t>
  </si>
  <si>
    <t>Stanowisko / Funkcja</t>
  </si>
  <si>
    <t>9.1</t>
  </si>
  <si>
    <t>9.2</t>
  </si>
  <si>
    <t>9.3</t>
  </si>
  <si>
    <t>9.4</t>
  </si>
  <si>
    <t>10. Dane pełnomocnika Wnioskodawcy</t>
  </si>
  <si>
    <t xml:space="preserve">10.1 Nazwisko </t>
  </si>
  <si>
    <t xml:space="preserve">10.2 Imię  </t>
  </si>
  <si>
    <t>11. Dane osoby uprawnionej do kontaktu</t>
  </si>
  <si>
    <t xml:space="preserve">11.1 Nazwisko </t>
  </si>
  <si>
    <t xml:space="preserve">11.2 Imię </t>
  </si>
  <si>
    <t>złożenie wniosku</t>
  </si>
  <si>
    <t>korekta wniosku</t>
  </si>
  <si>
    <t>Wnioskodawca istniejący</t>
  </si>
  <si>
    <t>Wnioskodawca nowoutworzony</t>
  </si>
  <si>
    <t>Fundacja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</si>
  <si>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</si>
  <si>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</si>
  <si>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</si>
  <si>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</si>
  <si>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</si>
  <si>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</si>
  <si>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</si>
  <si>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</si>
  <si>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</si>
  <si>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</si>
  <si>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</si>
  <si>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</si>
  <si>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</si>
  <si>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</si>
  <si>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</si>
  <si>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</si>
  <si>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</si>
  <si>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</si>
  <si>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</si>
  <si>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</si>
  <si>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</si>
  <si>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</si>
  <si>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II. IDENTYFIKACJA OPERACJI</t>
  </si>
  <si>
    <t>6B Wspieranie lokalnego rozwoju na obszarach wiejskich</t>
  </si>
  <si>
    <r>
      <t xml:space="preserve">Realizacja </t>
    </r>
    <r>
      <rPr>
        <i/>
        <sz val="10"/>
        <rFont val="Arial"/>
        <family val="2"/>
        <charset val="238"/>
      </rPr>
      <t xml:space="preserve">Planu włączenia społeczności, w szczególności przygotowanie LSR  </t>
    </r>
  </si>
  <si>
    <t>1.</t>
  </si>
  <si>
    <t>2.</t>
  </si>
  <si>
    <t xml:space="preserve">cały obszar gminy </t>
  </si>
  <si>
    <t>gmina miejska</t>
  </si>
  <si>
    <t>3.</t>
  </si>
  <si>
    <t xml:space="preserve">jedynie obszar wiejski </t>
  </si>
  <si>
    <t>gmina wiejska</t>
  </si>
  <si>
    <t>4.</t>
  </si>
  <si>
    <t>gmina miejsko-wiejska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</si>
  <si>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</si>
  <si>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</si>
  <si>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</si>
  <si>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</si>
  <si>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</si>
  <si>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</si>
  <si>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</si>
  <si>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</si>
  <si>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</si>
  <si>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</si>
  <si>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</si>
  <si>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</si>
  <si>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</si>
  <si>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</si>
  <si>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</si>
  <si>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</si>
  <si>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</si>
  <si>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</si>
  <si>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</si>
  <si>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</si>
  <si>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</si>
  <si>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</si>
  <si>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…</t>
  </si>
  <si>
    <t>LGD istniejąca</t>
  </si>
  <si>
    <t>LGD nowoutworzona</t>
  </si>
  <si>
    <t>Stowarzyszenie</t>
  </si>
  <si>
    <t>Stowarzyszenie, które powstało w oparciu o art. 15 ustawy</t>
  </si>
  <si>
    <t xml:space="preserve"> -</t>
  </si>
  <si>
    <t>x</t>
  </si>
  <si>
    <t>III. INFORMACJA O ZAŁĄCZNIKACH</t>
  </si>
  <si>
    <t>Nazwa załącznika</t>
  </si>
  <si>
    <t>Liczba załączników</t>
  </si>
  <si>
    <t>ND</t>
  </si>
  <si>
    <t>miejscowość i data (dzień-miesiąc-rok)</t>
  </si>
  <si>
    <t>podpis osoby / osób reprezentujących Wnioskodawcę / pełnomocnika</t>
  </si>
  <si>
    <t xml:space="preserve">Informacja o miejscach i terminach przeprowadzenia spotkań 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</si>
  <si>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</si>
  <si>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</si>
  <si>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</si>
  <si>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</si>
  <si>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Planowany program spotkania</t>
  </si>
  <si>
    <t>wycofanie wniosku w części</t>
  </si>
  <si>
    <r>
      <t>1. Numer identyfikacyjny Wnioskodawcy</t>
    </r>
    <r>
      <rPr>
        <vertAlign val="superscript"/>
        <sz val="10"/>
        <rFont val="Arial"/>
        <family val="2"/>
        <charset val="238"/>
      </rPr>
      <t>1</t>
    </r>
  </si>
  <si>
    <t>Wniosek w postaci dokumentu elektronicznego, zapisanego na informatycznym nośniku danych</t>
  </si>
  <si>
    <t>12. Cele w ramach PROW na lata 2014-2020, w które wpisuje się operacja</t>
  </si>
  <si>
    <t>13. Zakres operacji realizowanej w ramach poddziałania</t>
  </si>
  <si>
    <t>14. Cel operacji</t>
  </si>
  <si>
    <r>
      <t xml:space="preserve">15. Wykaz gmin, których obszar jest objęty obszarem planowanym do objęcia LSR 
</t>
    </r>
    <r>
      <rPr>
        <sz val="10"/>
        <rFont val="Arial"/>
        <family val="2"/>
        <charset val="238"/>
      </rPr>
      <t/>
    </r>
  </si>
  <si>
    <t>15.1
 Województwo</t>
  </si>
  <si>
    <t>15.2
Powiat</t>
  </si>
  <si>
    <t xml:space="preserve">15.3 
Gmina </t>
  </si>
  <si>
    <t>15.4 
TERYT</t>
  </si>
  <si>
    <t>15.5
Rodzaj gminy</t>
  </si>
  <si>
    <t>11.3 Nr telefonu*</t>
  </si>
  <si>
    <t>15.6
Obszar planowany do objęcia LSR</t>
  </si>
  <si>
    <t>15.7
 Liczba ludności, łącznie z mieszkańcami miast powyżej 20 tys.</t>
  </si>
  <si>
    <t>15.8
 Liczba ludności, z pominięciem mieszkańców miast powyżej 20 tys.</t>
  </si>
  <si>
    <t>15.10 Łączna liczba ludności obszaru objetej LSR, z pominięciem mieszkańców miast powyżej 20 tys.</t>
  </si>
  <si>
    <t>15.9 Łączna liczba ludności obszaru objetej LSR, łącznie z mieszkańcami miast powyżej 20 tys.</t>
  </si>
  <si>
    <t>7.10 Nr telefonu</t>
  </si>
  <si>
    <r>
      <t xml:space="preserve">8. Adres do korespondencji </t>
    </r>
    <r>
      <rPr>
        <sz val="8"/>
        <rFont val="Arial"/>
        <family val="2"/>
        <charset val="238"/>
      </rPr>
      <t>(wypełnić, jeśli jest inny niż w punkcie 7 lub wskazano pełnomocnika)</t>
    </r>
  </si>
  <si>
    <t>16. Plan finansowy</t>
  </si>
  <si>
    <r>
      <t>16</t>
    </r>
    <r>
      <rPr>
        <b/>
        <strike/>
        <sz val="8"/>
        <rFont val="Arial"/>
        <family val="2"/>
        <charset val="238"/>
      </rPr>
      <t>.</t>
    </r>
    <r>
      <rPr>
        <b/>
        <sz val="8"/>
        <rFont val="Arial"/>
        <family val="2"/>
        <charset val="238"/>
      </rPr>
      <t xml:space="preserve"> 1 Wnioskowana kwota pomocy na operację (w zł)</t>
    </r>
  </si>
  <si>
    <t>16.2 I transza (w zł)</t>
  </si>
  <si>
    <t>16.3 II transza (w zł)</t>
  </si>
  <si>
    <t>7. Adres i siedziba</t>
  </si>
  <si>
    <t>3.1 Wnioskodawca jest lokalną grupą działania, która realizuje LSR w ramach Programu Rozwoju Obszarów Wiejskich na lata 2014-2020.</t>
  </si>
  <si>
    <t>3.2 Wnioskodawca jest lokalną grupą działania, która realizuje LSR w ramach Programu Rozwoju Obszarów Wiejskich na lata 2014-2020 i wnioskuje o pomoc na opracowanie nowej LSR, która obejmuje tożsamy obszar z obszarem objętym LSR realizowanym w ramach Programu Rozwoju Obszarów Wiejskich na lata 2014-2020.</t>
  </si>
  <si>
    <t>7.11 Adres e-mail / ePUAP</t>
  </si>
  <si>
    <t>8.11 Adres e-mail / ePUAP*</t>
  </si>
  <si>
    <t>8.12 Adres www*</t>
  </si>
  <si>
    <t>7.12 Adres www</t>
  </si>
  <si>
    <t>11.4 Adres e-mail / ePUAP*</t>
  </si>
  <si>
    <r>
      <t xml:space="preserve">Spotkanie </t>
    </r>
    <r>
      <rPr>
        <sz val="8"/>
        <rFont val="Arial"/>
        <family val="2"/>
        <charset val="238"/>
      </rPr>
      <t>odbędzie się  z wykorzystaniem środków komunikacji elektronicznej 
[TAK / NIE]</t>
    </r>
  </si>
  <si>
    <t>(…)</t>
  </si>
  <si>
    <t>1. Planowany sposób poinformowania o spotkaniach poświęconych w szczególności analizie  potrzeb rozwojowych i potencjału danego obszaru,                                        a także celów strategii, w tym wymiernych celów końcowych dotyczących rezultatów oraz odnośnych planowanych działań: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</si>
  <si>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Numer identyfikacyjny nadawany jest zgodnie z ustawą z dnia 18 grudnia 2003 r. </t>
    </r>
    <r>
      <rPr>
        <i/>
        <sz val="8"/>
        <rFont val="Arial"/>
        <family val="2"/>
        <charset val="238"/>
      </rPr>
      <t>o krajowym systemie ewidencji producentów, ewidencji gospodarstw rolnych oraz ewidencji wniosków o przyznanie płatności</t>
    </r>
    <r>
      <rPr>
        <sz val="8"/>
        <rFont val="Arial"/>
        <family val="2"/>
        <charset val="238"/>
      </rPr>
      <t xml:space="preserve"> (Dz. U. z 2022 r. poz. 203 i 219), o którym mowa w § 10 ust. 1 pkt 2 rozporządzenia Ministra Rolnictwa i Rozwoju Wsi z dnia 3 czerwca 2015 roku </t>
    </r>
    <r>
      <rPr>
        <i/>
        <sz val="8"/>
        <rFont val="Arial"/>
        <family val="2"/>
        <charset val="238"/>
      </rPr>
      <t xml:space="preserve">w sprawie szczegółowych warunków i trybu przyznawania pomocy finansowej w ramach poddziałania „Wsparcie przygotowawcze” objętego Programem Rozwoju Obszarów Wiejskich na lata 2014-2020 </t>
    </r>
    <r>
      <rPr>
        <sz val="8"/>
        <rFont val="Arial"/>
        <family val="2"/>
        <charset val="238"/>
      </rPr>
      <t xml:space="preserve">(Dz. U. poz. 851 oraz z 2022r. poz. 201) - dalej zwanego: </t>
    </r>
    <r>
      <rPr>
        <i/>
        <sz val="8"/>
        <rFont val="Arial"/>
        <family val="2"/>
        <charset val="238"/>
      </rPr>
      <t xml:space="preserve"> rozporządzeniem 19.1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*Dane osobowe osoby fizycznej, przetwarzane na podstawie odrębnej zgody, tzw. dane nieobowiązkowe.</t>
    </r>
  </si>
  <si>
    <r>
      <t xml:space="preserve">W celu poprawnego wypełnienia formularza wniosku należy zapoznać się z informacjami zawartymi w </t>
    </r>
    <r>
      <rPr>
        <b/>
        <i/>
        <sz val="8"/>
        <rFont val="Arial"/>
        <family val="2"/>
        <charset val="238"/>
      </rPr>
      <t>Instrukcji wypełniania wniosku o</t>
    </r>
    <r>
      <rPr>
        <b/>
        <sz val="8"/>
        <rFont val="Calibri"/>
        <family val="2"/>
        <charset val="238"/>
      </rPr>
      <t> </t>
    </r>
    <r>
      <rPr>
        <b/>
        <i/>
        <sz val="8"/>
        <rFont val="Arial"/>
        <family val="2"/>
        <charset val="238"/>
      </rPr>
      <t>przyznanie pomocy</t>
    </r>
    <r>
      <rPr>
        <b/>
        <sz val="8"/>
        <rFont val="Arial"/>
        <family val="2"/>
        <charset val="238"/>
      </rPr>
      <t>, która jest zamieszczona razem z wnioskiem na stronie internetowej Urzędu Marszałkowskiego lub wojewódzkiej samorządowej jednostki organizacyjnej (UM).</t>
    </r>
  </si>
  <si>
    <t xml:space="preserve">- wybierz z listy - </t>
  </si>
  <si>
    <t>Cel_zl_wn</t>
  </si>
  <si>
    <t>Wnioskodawca</t>
  </si>
  <si>
    <t>Wojew</t>
  </si>
  <si>
    <t>8.10 Nr telefonu*</t>
  </si>
  <si>
    <t>Podnoszenie kompetencji podmiotów zaangażowanych w tworzenie LSR i społeczności lokalnych, szkolenie i tworzenie sieci kontaktów oraz wypracowanie mechanizmów współpracy i włączania lokalnych społeczności w celu przygotowania i wdrożenia LSR</t>
  </si>
  <si>
    <t>Obszar</t>
  </si>
  <si>
    <t>Rodz_gminy</t>
  </si>
  <si>
    <t>TNNd</t>
  </si>
  <si>
    <r>
      <t>WNIOSEK O PRZYZNANIE POMOCY</t>
    </r>
    <r>
      <rPr>
        <b/>
        <vertAlign val="superscript"/>
        <sz val="10"/>
        <rFont val="Arial"/>
        <family val="2"/>
        <charset val="238"/>
      </rPr>
      <t xml:space="preserve"> 
</t>
    </r>
    <r>
      <rPr>
        <b/>
        <sz val="10"/>
        <rFont val="Arial"/>
        <family val="2"/>
        <charset val="238"/>
      </rPr>
      <t>DZIAŁANIE: 19 WSPARCIE DLA ROZWOJU LOKALNEGO
W RAMACH INICJATYWY LEADER
PODDZIAŁANIE: 19.1 WSPARCIE PRZYGOTOWAWCZE
PROGRAM ROZWOJU OBSZARÓW WIEJSKICH NA LATA 2014-2020
II NABÓR WNIOSKÓW O PRZYZNANIE POMOCY</t>
    </r>
  </si>
  <si>
    <t>TAK/ND</t>
  </si>
  <si>
    <t xml:space="preserve">4. </t>
  </si>
  <si>
    <t>Jak dodać wiersz?</t>
  </si>
  <si>
    <t>Razem:</t>
  </si>
  <si>
    <t>A. Załączniki dotyczące Wnioskodawcy</t>
  </si>
  <si>
    <r>
      <t xml:space="preserve">Statut Wnioskodawcy (załącznik obowiązkowy)
</t>
    </r>
    <r>
      <rPr>
        <b/>
        <sz val="9"/>
        <rFont val="Arial"/>
        <family val="2"/>
        <charset val="238"/>
      </rPr>
      <t xml:space="preserve">- oryginał albo kopia 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</si>
  <si>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Decyzja o wpisie producenta do ewidencji producentów (załącznik obowiązkowy)
</t>
    </r>
    <r>
      <rPr>
        <b/>
        <sz val="9"/>
        <rFont val="Arial"/>
        <family val="2"/>
        <charset val="238"/>
      </rPr>
      <t xml:space="preserve">- oryginał albo kopia 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</si>
  <si>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Dokumenty potwierdzające członkostwo (załącznik obowiązkowy) wraz z dokumentami potwierdzającymi przedstawicielstwo danego sektora (załącznik obowiązkowy jeżeli dokument potwierdzający członkostwo nie potwierdza sektora, który dany podmiot reprezentuje) 
</t>
    </r>
    <r>
      <rPr>
        <b/>
        <sz val="9"/>
        <rFont val="Arial"/>
        <family val="2"/>
        <charset val="238"/>
      </rPr>
      <t xml:space="preserve">- kopia </t>
    </r>
    <r>
      <rPr>
        <b/>
        <vertAlign val="superscript"/>
        <sz val="9"/>
        <rFont val="Arial"/>
        <family val="2"/>
        <charset val="238"/>
      </rPr>
      <t>2</t>
    </r>
  </si>
  <si>
    <t>B. Inne załączniki</t>
  </si>
  <si>
    <r>
      <t xml:space="preserve">Pełnomocnictwo (jeżeli zostało udzielone) 
</t>
    </r>
    <r>
      <rPr>
        <b/>
        <sz val="9"/>
        <color theme="1"/>
        <rFont val="Arial"/>
        <family val="2"/>
        <charset val="238"/>
      </rPr>
      <t xml:space="preserve">- oryginał albo kopia </t>
    </r>
    <r>
      <rPr>
        <b/>
        <vertAlign val="superscript"/>
        <sz val="9"/>
        <color theme="1"/>
        <rFont val="Arial"/>
        <family val="2"/>
        <charset val="238"/>
      </rPr>
      <t>2</t>
    </r>
  </si>
  <si>
    <r>
      <t xml:space="preserve">Opis obszaru (potencjału) planowanego do objęcia LSR, w tym opis spójności tego obszaru (załącznik obowiązkowy)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</si>
  <si>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Plan włączenia społeczności lokalnej w przygotowanie LSR (załącznik obowiązkowy)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</si>
  <si>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Informacja o miejscach i terminach przeprowadzenia spotkań (załącznik powinien być złożony w UM najpóźniej wraz z wnioskiem o płatność dla I -ej transzy)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</si>
  <si>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>Oświadczenie o nieobchodzeniu przepisów prawa w ramach warunku, o którym mowa w art. 60 rozporządzenia Parlamentu Europejskiego i Rady (UE) nr 1306/2013 z dnia 17 grudnia 2013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sprawie finansowania wspólnej polityki rolnej, zarządzania nią i monitorowania jej oraz uchylające rozporządzenia Rady (EWG) nr 352/78, (WE) nr 165/94, (WE) nr 2799/98, (WE) nr 814/2000, (WE) nr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 xml:space="preserve">1290/2005 i (WE) nr 485/2008 (Dz. Urz. UE L 347 z 20.12.2013, str. 549, z późn. zm.);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</si>
  <si>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Oświadczenie wnioskodawcy o spełnieniu warunku przyznania pomocy, o którym mowa w § 3 ust. 2 pkt 6 rozporządzenia Ministra Rolnictwa i Rozwoju Wsi z dnia 3 czerwca 2015 roku w sprawie szczegółowych warunków i trybu przyznawania pomocy finansowej w ramach poddziałania „Wsparcie przygotowawcze” objętego Programem Rozwoju Obszarów Wiejskich na lata 2014-2020 (Dz. U. poz. 851, oraz z 2022r. poz. 201) - załącznik obowiązkowy dla LGD, które nie realizują LSR w ramach PROW na lata 2014-2020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</si>
  <si>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Kopia potwierdzona za zgodność z oryginałem przez pracownika urzędu marszałkowskiego lub samorządowej jednostki lub podmiot, który wydał dokument, lub notariusza.    
Podczas stanu zagrożenia epidemicznego lub stanu epidemii ogłoszonego na podstawie ustawy z dnia 5 grudnia 2008 r. o zapobieganiu oraz zwalczaniu zakażeń i chorób zakaźnych u</t>
    </r>
    <r>
      <rPr>
        <sz val="7"/>
        <rFont val="Calibri"/>
        <family val="2"/>
        <charset val="238"/>
      </rPr>
      <t> </t>
    </r>
    <r>
      <rPr>
        <i/>
        <sz val="7"/>
        <rFont val="Arial"/>
        <family val="2"/>
        <charset val="238"/>
      </rPr>
      <t>ludzi  (Dz. U. z 2021 r. poz. 2069, 2120 oraz z 2022r. poz. 64) w związku z zakażeniami wirusem SARS-CoV-2 lub stanu nadzwyczajnego wprowadzonego w związku z zakażeniami tym wirusem, kopie dokumentów wymagających potwierdzenia za zgodność  z oryginałem przez pracownika podmiotu wdrażającego, lub podmiotu, który wydał dokument, albo wymagających poświadczenia za zgodność z oryginałem przez notariusza, można dołączyć bez wymaganego potwierdzenia lub poświadczenia za zgodność z oryginałem.</t>
    </r>
  </si>
  <si>
    <t>062958416</t>
  </si>
  <si>
    <t>Nadwiślańska Grupa Działania ,,E.O.CENOMA"</t>
  </si>
  <si>
    <t>0000256221</t>
  </si>
  <si>
    <t>120251189</t>
  </si>
  <si>
    <t>brzeski</t>
  </si>
  <si>
    <t>Szczurowa</t>
  </si>
  <si>
    <t>Rynek</t>
  </si>
  <si>
    <t>0831942</t>
  </si>
  <si>
    <t>32-820</t>
  </si>
  <si>
    <t>146714070/146714113</t>
  </si>
  <si>
    <t>biuro@cenoma.pl</t>
  </si>
  <si>
    <t>https://cenoma.pl/</t>
  </si>
  <si>
    <t>Sznajder</t>
  </si>
  <si>
    <t>Teresa</t>
  </si>
  <si>
    <t>Prezes Zarządu</t>
  </si>
  <si>
    <t>Zarych</t>
  </si>
  <si>
    <t>Grzegorz</t>
  </si>
  <si>
    <t xml:space="preserve">Wiceprezes Zarządu </t>
  </si>
  <si>
    <t>Skarbnik</t>
  </si>
  <si>
    <t>Świątek</t>
  </si>
  <si>
    <t>Anna</t>
  </si>
  <si>
    <t>Boroń</t>
  </si>
  <si>
    <t>Justyna</t>
  </si>
  <si>
    <t>Gmina Szczurowa</t>
  </si>
  <si>
    <t>Gmina Drwinia</t>
  </si>
  <si>
    <t>Miasto i Gmina Koszyce</t>
  </si>
  <si>
    <t>Miasto i Gmina Kazimierza Wielka</t>
  </si>
  <si>
    <t>bocheński</t>
  </si>
  <si>
    <t>proszowicki</t>
  </si>
  <si>
    <t>Koszyce</t>
  </si>
  <si>
    <t>Drwinia</t>
  </si>
  <si>
    <t>Rzezawa</t>
  </si>
  <si>
    <t>Nowe Brzesko</t>
  </si>
  <si>
    <t>kazimierski</t>
  </si>
  <si>
    <t>Kazimierza Wielka</t>
  </si>
  <si>
    <t xml:space="preserve">Gmina i Miasto Nowe Brzesko </t>
  </si>
  <si>
    <t>Szczurowa/ ul. Rynek 4, 32-820 Szczurowa</t>
  </si>
  <si>
    <t>Grobla/ Gminne Centrum Kultury i Promocji w Drwinii, z siedzibą w Grobli, Grobla 155, 32-709 Grobla</t>
  </si>
  <si>
    <t xml:space="preserve">Kazimierza Wielka/ Urząd Miasta i Gminy w Kazimierzy Wielkiej, ul. T. Kościuszki 12, 28-500 Kazimierza Wielka </t>
  </si>
  <si>
    <t xml:space="preserve">Gmina Rzezawa </t>
  </si>
  <si>
    <t xml:space="preserve">Rzezawa/ Gminne Centrum Kultury, Czytelnictwa i Sportu w Rzezawie, ul. Wiśniowa 68, 32-765 Rzezawa </t>
  </si>
  <si>
    <t>.</t>
  </si>
  <si>
    <t>Nowe Brzesko/ Miejsko-Gminne Centrum Kultury i Promocji w Nowym Brzesku, ul. Piłsudskiego 17 a, 32-120 Nowe Brzesko</t>
  </si>
  <si>
    <t xml:space="preserve">Nadwiślańska Grupa Działania informować o spotkaniach poświećonych w szczególności analizie potrzeb rozwojowych i potencjału danego obszaru, a także celów strategii, w tym wymiernych celów końcowych dotyczących rezultatów oraz odnosnych planowanych działań będzie odbywać się poprzez plakaty umieszczone na stronie internetowej Stowarzyszenia , zostaną one przekazana do wszystkich urządów gmin z prośbą o ich zamieszczenie na stronach internetowych. Poza tym planuje się umieścić ubofrmację w mediach społecznosciowych tj. Facebook. Informacje o odbywanych spotkania zostaną również pprzesłane mailowo do bazy członków, współpracujących stowarzyszeń czy beneficjentów naszego obszaru. </t>
  </si>
  <si>
    <t xml:space="preserve">1. Rozpoczęcie spotkania, powitanie uczestników. 2. Nowy okres programowania, wielofunduszowość- działania, finansowanie, zasady. 3. Harmonogram prac nad Lokalną Strategią Rozwoju Nadwiślańskiej Grupy Działania ,,E.O.CENOMA". 4. Potencjał rozwojowy LGD. 5. Przerwa kawowa. 6. Analiza strategiczna zasobów własnych i otoczenia zewnętrznego Nadwiślańskiej Grupy Działania ,,E.O.CENOMA", ze szczególnym uwzględnieniem Gminy Szczurowa - Analiza SWOT. 7. Podsumowanie pracy warsztatowej, wnioski i cele  Nadwiślańskiej Grupy Działania ,,E.O.CENOMA" . </t>
  </si>
  <si>
    <t xml:space="preserve">1. Rozpoczęcie spotkania, powitanie uczestników. 2. Nowy okres programowania, wielofunduszowość- działania, finansowanie, zasady. 3. Harmonogram prac nad Lokalną Strategią Rozwoju Nadwiślańskiej Grupy Działania ,,E.O.CENOMA". 4. Potencjał rozwojowy LGD. 5. Przerwa kawowa. 6. Analiza strategiczna zasobów własnych i otoczenia zewnętrznego Nadwiślańskiej Grupy Działania ,,E.O.CENOMA", ze szczególnym uwzględnieniem Miasta i Gminy Koszyce - Analiza SWOT. 7. Podsumowanie pracy warsztatowej, wnioski i cele  Nadwiślańskiej Grupy Działania ,,E.O.CENOMA" . </t>
  </si>
  <si>
    <t xml:space="preserve">1. Rozpoczęcie spotkania, powitanie uczestników. 2. Nowy okres programowania, wielofunduszowość- działania, finansowanie, zasady. 3. Harmonogram prac nad Lokalną Strategią Rozwoju Nadwiślańskiej Grupy Działania ,,E.O.CENOMA". 4. Potencjał rozwojowy LGD. 5. Przerwa kawowa. 6. Analiza strategiczna zasobów własnych i otoczenia zewnętrznego Nadwiślańskiej Grupy Działania ,,E.O.CENOMA", ze szczególnym uwzględnieniem Miasta i Gminy Kazimierza Wielka- Analiza SWOT. 7. Podsumowanie pracy warsztatowej, wnioski i cele  Nadwiślańskiej Grupy Działania ,,E.O.CENOMA" . </t>
  </si>
  <si>
    <t xml:space="preserve">1. Rozpoczęcie spotkania, powitanie uczestników. 2. Nowy okres programowania, wielofunduszowość- działania, finansowanie, zasady. 3. Harmonogram prac nad Lokalną Strategią Rozwoju Nadwiślańskiej Grupy Działania ,,E.O.CENOMA". 4. Potencjał rozwojowy LGD. 5. Przerwa kawowa. 6. Analiza strategiczna zasobów własnych i otoczenia zewnętrznego Nadwiślańskiej Grupy Działania ,,E.O.CENOMA", ze szczególnym uwzględnieniem Gminy Drwinia - Analiza SWOT. 7. Podsumowanie pracy warsztatowej, wnioski i cele  Nadwiślańskiej Grupy Działania ,,E.O.CENOMA" . </t>
  </si>
  <si>
    <t xml:space="preserve">1. Rozpoczęcie spotkania, powitanie uczestników. 2. Nowy okres programowania, wielofunduszowość- działania, finansowanie, zasady. 3. Harmonogram prac nad Lokalną Strategią Rozwoju Nadwiślańskiej Grupy Działania ,,E.O.CENOMA". 4. Potencjał rozwojowy LGD. 5. Przerwa kawowa. 6. Analiza strategiczna zasobów własnych i otoczenia zewnętrznego Nadwiślańskiej Grupy Działania ,,E.O.CENOMA", ze szczególnym uwzględnieniem Gminy Rzezawa - Analiza SWOT. 7. Podsumowanie pracy warsztatowej, wnioski i cele  Nadwiślańskiej Grupy Działania ,,E.O.CENOMA" . </t>
  </si>
  <si>
    <t xml:space="preserve">1. Rozpoczęcie spotkania, powitanie uczestników. 2. Nowy okres programowania, wielofunduszowość- działania, finansowanie, zasady. 3. Harmonogram prac nad Lokalną Strategią Rozwoju Nadwiślańskiej Grupy Działania ,,E.O.CENOMA". 4. Potencjał rozwojowy LGD. 5. Przerwa kawowa. 6. Analiza strategiczna zasobów własnych i otoczenia zewnętrznego Nadwiślańskiej Grupy Działania ,,E.O.CENOMA", ze szczególnym uwzględnieniem Gminy i Miasta Nowe Brzesko - Analiza SWOT. 7. Podsumowanie pracy warsztatowej, wnioski i cele  Nadwiślańskiej Grupy Działania ,,E.O.CENOMA" . </t>
  </si>
  <si>
    <t>19.10.2022. godz. 10:00 - 12:00</t>
  </si>
  <si>
    <t>20.10.2022, godz. 10:00 - 12:00</t>
  </si>
  <si>
    <t>20.10.2022. godz. 14:00 - 16:00</t>
  </si>
  <si>
    <t xml:space="preserve">21.10.2022, godz. 12:00 - 14:00 </t>
  </si>
  <si>
    <t>21.10.2022, godz. 9:00 - 11:00</t>
  </si>
  <si>
    <t>21.10.2022, godz. 16:00 - 18:00</t>
  </si>
  <si>
    <t>Koszyce/ Urząd Miasta i Gminy Koszyce, ul.Elżbiety Łokietkówny 14, 32-130 Koszyce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</si>
</sst>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\-??\ _z_ł_-;_-@_-"/>
    <numFmt numFmtId="165" formatCode="d\ mmmm\ yyyy;@"/>
    <numFmt numFmtId="166" formatCode="#,##0.00&quot; zł&quot;"/>
    <numFmt numFmtId="167" formatCode="0000000000"/>
    <numFmt numFmtId="168" formatCode="000000000"/>
  </numFmts>
  <fonts count="33">
    <font>
      <sz val="10"/>
      <name val="Arial"/>
      <family val="2"/>
      <charset val="238"/>
    </font>
    <font>
      <sz val="10"/>
      <name val="Lucida Sans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8"/>
      <name val="Arial"/>
      <family val="2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trike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name val="Calibri"/>
      <family val="2"/>
      <charset val="238"/>
    </font>
    <font>
      <sz val="9"/>
      <color theme="9" tint="0.7999816888943144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name val="Calibri"/>
      <family val="2"/>
      <charset val="238"/>
    </font>
    <font>
      <sz val="7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17" fillId="0" borderId="0"/>
    <xf numFmtId="0" fontId="17" fillId="0" borderId="0"/>
    <xf numFmtId="0" fontId="2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231">
    <xf numFmtId="0" fontId="0" fillId="0" borderId="0" xfId="0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vertical="center"/>
    </xf>
    <xf numFmtId="0" fontId="9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9" fontId="3" fillId="0" borderId="0" xfId="0" applyNumberFormat="1" applyFont="1" applyFill="1" applyProtection="1"/>
    <xf numFmtId="0" fontId="3" fillId="0" borderId="0" xfId="2" applyFont="1" applyFill="1" applyBorder="1" applyProtection="1"/>
    <xf numFmtId="0" fontId="11" fillId="0" borderId="0" xfId="2" applyFont="1" applyFill="1" applyBorder="1" applyProtection="1"/>
    <xf numFmtId="0" fontId="3" fillId="0" borderId="0" xfId="2" applyFont="1" applyFill="1" applyProtection="1"/>
    <xf numFmtId="0" fontId="9" fillId="0" borderId="0" xfId="0" applyFont="1" applyFill="1" applyBorder="1" applyProtection="1"/>
    <xf numFmtId="0" fontId="8" fillId="0" borderId="3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vertical="top" wrapText="1"/>
    </xf>
    <xf numFmtId="0" fontId="0" fillId="0" borderId="0" xfId="0" applyProtection="1"/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17" fillId="0" borderId="0" xfId="3" applyFont="1" applyFill="1" applyBorder="1" applyProtection="1"/>
    <xf numFmtId="0" fontId="0" fillId="4" borderId="3" xfId="0" applyFont="1" applyFill="1" applyBorder="1" applyAlignment="1" applyProtection="1">
      <alignment horizontal="left" vertical="center" wrapText="1"/>
    </xf>
    <xf numFmtId="0" fontId="3" fillId="0" borderId="0" xfId="0" quotePrefix="1" applyFont="1" applyFill="1" applyBorder="1" applyProtection="1"/>
    <xf numFmtId="0" fontId="17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8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17" fillId="0" borderId="0" xfId="3" applyFont="1" applyFill="1" applyBorder="1" applyAlignment="1" applyProtection="1">
      <alignment horizontal="center"/>
    </xf>
    <xf numFmtId="0" fontId="24" fillId="0" borderId="19" xfId="0" quotePrefix="1" applyFont="1" applyBorder="1"/>
    <xf numFmtId="0" fontId="21" fillId="2" borderId="3" xfId="2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>
      <protection locked="0"/>
    </xf>
    <xf numFmtId="3" fontId="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3" xfId="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4" fillId="0" borderId="8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top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/>
    <xf numFmtId="165" fontId="3" fillId="0" borderId="18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vertical="center"/>
    </xf>
    <xf numFmtId="0" fontId="3" fillId="0" borderId="25" xfId="3" applyFont="1" applyFill="1" applyBorder="1" applyAlignment="1" applyProtection="1">
      <alignment horizontal="center" vertical="center" wrapText="1"/>
    </xf>
    <xf numFmtId="0" fontId="3" fillId="0" borderId="9" xfId="3" applyFont="1" applyFill="1" applyBorder="1" applyAlignment="1" applyProtection="1">
      <alignment horizontal="left" vertical="center" wrapText="1"/>
    </xf>
    <xf numFmtId="0" fontId="8" fillId="0" borderId="20" xfId="3" applyFont="1" applyFill="1" applyBorder="1" applyAlignment="1" applyProtection="1">
      <alignment horizontal="center" vertical="center" wrapText="1"/>
    </xf>
    <xf numFmtId="0" fontId="3" fillId="3" borderId="20" xfId="3" applyFont="1" applyFill="1" applyBorder="1" applyAlignment="1" applyProtection="1">
      <alignment horizontal="center" vertical="center" wrapText="1"/>
    </xf>
    <xf numFmtId="0" fontId="3" fillId="0" borderId="20" xfId="3" applyFont="1" applyFill="1" applyBorder="1" applyAlignment="1" applyProtection="1">
      <alignment horizontal="justify" vertical="center" wrapText="1"/>
    </xf>
    <xf numFmtId="0" fontId="8" fillId="0" borderId="25" xfId="3" applyFont="1" applyFill="1" applyBorder="1" applyAlignment="1" applyProtection="1">
      <alignment horizontal="center" vertical="center"/>
      <protection locked="0"/>
    </xf>
    <xf numFmtId="0" fontId="8" fillId="0" borderId="20" xfId="3" applyFont="1" applyFill="1" applyBorder="1" applyAlignment="1" applyProtection="1">
      <alignment horizontal="center" vertical="center"/>
      <protection locked="0"/>
    </xf>
    <xf numFmtId="0" fontId="3" fillId="3" borderId="25" xfId="3" applyFont="1" applyFill="1" applyBorder="1" applyAlignment="1" applyProtection="1">
      <alignment horizontal="center" vertical="center" wrapText="1"/>
    </xf>
    <xf numFmtId="0" fontId="3" fillId="3" borderId="22" xfId="3" applyFont="1" applyFill="1" applyBorder="1" applyAlignment="1" applyProtection="1">
      <alignment horizontal="justify" vertical="center" wrapText="1"/>
    </xf>
    <xf numFmtId="0" fontId="3" fillId="0" borderId="16" xfId="3" applyFont="1" applyFill="1" applyBorder="1" applyAlignment="1" applyProtection="1">
      <alignment horizontal="justify" vertical="center" wrapText="1"/>
    </xf>
    <xf numFmtId="0" fontId="3" fillId="3" borderId="16" xfId="3" applyFont="1" applyFill="1" applyBorder="1" applyAlignment="1" applyProtection="1">
      <alignment horizontal="justify" vertical="center" wrapText="1"/>
    </xf>
    <xf numFmtId="49" fontId="3" fillId="3" borderId="16" xfId="3" applyNumberFormat="1" applyFont="1" applyFill="1" applyBorder="1" applyAlignment="1" applyProtection="1">
      <alignment horizontal="justify" vertical="center" wrapText="1"/>
    </xf>
    <xf numFmtId="0" fontId="17" fillId="0" borderId="0" xfId="3" applyFont="1" applyFill="1" applyAlignment="1" applyProtection="1">
      <alignment horizontal="left" vertical="center"/>
    </xf>
    <xf numFmtId="0" fontId="3" fillId="0" borderId="20" xfId="3" applyFont="1" applyFill="1" applyBorder="1" applyAlignment="1" applyProtection="1">
      <alignment horizontal="center" vertical="center" wrapText="1"/>
    </xf>
    <xf numFmtId="0" fontId="3" fillId="0" borderId="20" xfId="3" applyFont="1" applyFill="1" applyBorder="1" applyAlignment="1" applyProtection="1">
      <alignment horizontal="center" vertical="center" wrapText="1"/>
      <protection locked="0"/>
    </xf>
    <xf numFmtId="0" fontId="3" fillId="0" borderId="9" xfId="3" applyFont="1" applyFill="1" applyBorder="1" applyAlignment="1" applyProtection="1">
      <alignment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17" fillId="0" borderId="0" xfId="3" applyFont="1" applyFill="1" applyAlignment="1" applyProtection="1">
      <alignment vertical="center"/>
      <protection locked="0"/>
    </xf>
    <xf numFmtId="49" fontId="26" fillId="7" borderId="0" xfId="2" applyNumberFormat="1" applyFont="1" applyFill="1" applyBorder="1" applyAlignment="1" applyProtection="1">
      <alignment horizontal="left" vertical="center"/>
    </xf>
    <xf numFmtId="0" fontId="17" fillId="0" borderId="0" xfId="3" applyFont="1" applyFill="1" applyProtection="1"/>
    <xf numFmtId="0" fontId="8" fillId="0" borderId="0" xfId="3" applyFont="1" applyFill="1" applyAlignment="1" applyProtection="1">
      <alignment horizontal="center"/>
    </xf>
    <xf numFmtId="0" fontId="17" fillId="0" borderId="0" xfId="3" applyFont="1" applyFill="1" applyAlignment="1" applyProtection="1">
      <alignment horizontal="center"/>
    </xf>
    <xf numFmtId="1" fontId="2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" fontId="23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3" fontId="8" fillId="6" borderId="20" xfId="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Border="1" applyAlignment="1" applyProtection="1"/>
    <xf numFmtId="0" fontId="3" fillId="0" borderId="0" xfId="2" applyFont="1" applyFill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quotePrefix="1" applyFont="1" applyFill="1" applyBorder="1" applyAlignment="1" applyProtection="1">
      <alignment horizontal="center" vertical="center" wrapText="1"/>
      <protection locked="0"/>
    </xf>
    <xf numFmtId="0" fontId="3" fillId="0" borderId="9" xfId="3" quotePrefix="1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left" vertical="top"/>
    </xf>
    <xf numFmtId="0" fontId="0" fillId="0" borderId="2" xfId="0" applyFont="1" applyFill="1" applyBorder="1" applyAlignment="1" applyProtection="1">
      <alignment horizontal="left" vertical="top"/>
    </xf>
    <xf numFmtId="0" fontId="0" fillId="0" borderId="3" xfId="0" quotePrefix="1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top" wrapText="1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0" fillId="0" borderId="3" xfId="0" quotePrefix="1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/>
    </xf>
    <xf numFmtId="0" fontId="8" fillId="0" borderId="4" xfId="0" applyFont="1" applyFill="1" applyBorder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/>
    <xf numFmtId="0" fontId="8" fillId="3" borderId="3" xfId="0" applyFont="1" applyFill="1" applyBorder="1" applyAlignment="1" applyProtection="1">
      <alignment horizontal="left" vertical="top"/>
    </xf>
    <xf numFmtId="0" fontId="0" fillId="0" borderId="3" xfId="0" applyFont="1" applyFill="1" applyBorder="1" applyAlignment="1" applyProtection="1">
      <alignment horizontal="left" vertical="top"/>
      <protection locked="0"/>
    </xf>
    <xf numFmtId="0" fontId="0" fillId="0" borderId="3" xfId="0" quotePrefix="1" applyFont="1" applyFill="1" applyBorder="1" applyAlignment="1" applyProtection="1">
      <alignment horizontal="left" vertical="top"/>
      <protection locked="0"/>
    </xf>
    <xf numFmtId="0" fontId="0" fillId="0" borderId="3" xfId="0" applyFont="1" applyFill="1" applyBorder="1" applyAlignment="1" applyProtection="1">
      <alignment horizontal="center" vertical="top"/>
      <protection locked="0"/>
    </xf>
    <xf numFmtId="0" fontId="0" fillId="0" borderId="3" xfId="0" quotePrefix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8" fillId="5" borderId="20" xfId="0" applyFont="1" applyFill="1" applyBorder="1" applyAlignment="1" applyProtection="1">
      <alignment horizontal="justify" vertical="center" wrapText="1"/>
    </xf>
    <xf numFmtId="167" fontId="0" fillId="0" borderId="5" xfId="0" quotePrefix="1" applyNumberFormat="1" applyFont="1" applyFill="1" applyBorder="1" applyAlignment="1" applyProtection="1">
      <alignment horizontal="center" vertical="center"/>
      <protection locked="0"/>
    </xf>
    <xf numFmtId="167" fontId="0" fillId="0" borderId="4" xfId="0" applyNumberFormat="1" applyFont="1" applyFill="1" applyBorder="1" applyAlignment="1" applyProtection="1">
      <alignment horizontal="center" vertical="center"/>
      <protection locked="0"/>
    </xf>
    <xf numFmtId="167" fontId="0" fillId="0" borderId="10" xfId="0" applyNumberFormat="1" applyFont="1" applyFill="1" applyBorder="1" applyAlignment="1" applyProtection="1">
      <alignment horizontal="center" vertical="center"/>
      <protection locked="0"/>
    </xf>
    <xf numFmtId="168" fontId="0" fillId="0" borderId="5" xfId="0" quotePrefix="1" applyNumberFormat="1" applyFont="1" applyFill="1" applyBorder="1" applyAlignment="1" applyProtection="1">
      <alignment horizontal="center" vertical="center"/>
      <protection locked="0"/>
    </xf>
    <xf numFmtId="168" fontId="0" fillId="0" borderId="4" xfId="0" applyNumberFormat="1" applyFont="1" applyFill="1" applyBorder="1" applyAlignment="1" applyProtection="1">
      <alignment horizontal="center" vertical="center"/>
      <protection locked="0"/>
    </xf>
    <xf numFmtId="168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wrapText="1"/>
    </xf>
    <xf numFmtId="0" fontId="6" fillId="0" borderId="24" xfId="0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wrapText="1"/>
    </xf>
    <xf numFmtId="0" fontId="6" fillId="0" borderId="14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5" xfId="0" quotePrefix="1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166" fontId="3" fillId="0" borderId="5" xfId="0" applyNumberFormat="1" applyFont="1" applyFill="1" applyBorder="1" applyAlignment="1" applyProtection="1">
      <alignment horizontal="center" vertical="center" wrapText="1"/>
    </xf>
    <xf numFmtId="166" fontId="3" fillId="0" borderId="4" xfId="0" applyNumberFormat="1" applyFont="1" applyFill="1" applyBorder="1" applyAlignment="1" applyProtection="1">
      <alignment horizontal="center" vertical="center" wrapText="1"/>
    </xf>
    <xf numFmtId="166" fontId="3" fillId="0" borderId="10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166" fontId="0" fillId="3" borderId="5" xfId="0" applyNumberFormat="1" applyFont="1" applyFill="1" applyBorder="1" applyAlignment="1" applyProtection="1">
      <alignment horizontal="center" vertical="center" wrapText="1"/>
    </xf>
    <xf numFmtId="166" fontId="0" fillId="3" borderId="4" xfId="0" applyNumberFormat="1" applyFont="1" applyFill="1" applyBorder="1" applyAlignment="1" applyProtection="1">
      <alignment horizontal="center" vertical="center" wrapText="1"/>
    </xf>
    <xf numFmtId="166" fontId="0" fillId="3" borderId="1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3" xfId="2" applyFont="1" applyFill="1" applyBorder="1" applyAlignment="1" applyProtection="1">
      <alignment horizontal="left" vertical="center" wrapText="1"/>
    </xf>
    <xf numFmtId="0" fontId="8" fillId="0" borderId="5" xfId="2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3" xfId="2" applyFont="1" applyFill="1" applyBorder="1" applyAlignment="1" applyProtection="1">
      <alignment horizontal="center" vertical="center"/>
    </xf>
    <xf numFmtId="0" fontId="0" fillId="0" borderId="3" xfId="2" applyFont="1" applyFill="1" applyBorder="1" applyAlignment="1" applyProtection="1">
      <alignment horizontal="center" vertical="center" wrapText="1"/>
    </xf>
    <xf numFmtId="0" fontId="17" fillId="0" borderId="3" xfId="2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15" fillId="3" borderId="0" xfId="2" applyFont="1" applyFill="1" applyBorder="1" applyAlignment="1" applyProtection="1">
      <alignment horizontal="justify" vertical="center" wrapText="1"/>
    </xf>
    <xf numFmtId="0" fontId="3" fillId="0" borderId="9" xfId="3" applyFont="1" applyFill="1" applyBorder="1" applyAlignment="1" applyProtection="1">
      <alignment horizontal="right" vertical="center" wrapText="1" indent="2"/>
    </xf>
    <xf numFmtId="0" fontId="3" fillId="0" borderId="7" xfId="3" applyFont="1" applyFill="1" applyBorder="1" applyAlignment="1" applyProtection="1">
      <alignment horizontal="right" vertical="center" wrapText="1" indent="2"/>
    </xf>
    <xf numFmtId="0" fontId="4" fillId="0" borderId="9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7" xfId="3" applyFont="1" applyFill="1" applyBorder="1" applyAlignment="1" applyProtection="1">
      <alignment horizontal="left" vertical="center" wrapText="1"/>
    </xf>
    <xf numFmtId="0" fontId="4" fillId="0" borderId="13" xfId="3" applyFont="1" applyFill="1" applyBorder="1" applyAlignment="1" applyProtection="1">
      <alignment horizontal="left" vertical="center" wrapText="1"/>
    </xf>
    <xf numFmtId="0" fontId="3" fillId="0" borderId="9" xfId="3" applyFont="1" applyFill="1" applyBorder="1" applyAlignment="1" applyProtection="1">
      <alignment horizontal="left" vertical="center" wrapText="1"/>
    </xf>
    <xf numFmtId="0" fontId="3" fillId="0" borderId="7" xfId="3" applyFont="1" applyFill="1" applyBorder="1" applyAlignment="1" applyProtection="1">
      <alignment horizontal="left" vertical="center" wrapText="1"/>
    </xf>
    <xf numFmtId="0" fontId="8" fillId="0" borderId="9" xfId="3" applyFont="1" applyFill="1" applyBorder="1" applyAlignment="1" applyProtection="1">
      <alignment horizontal="center" vertical="center" wrapText="1"/>
      <protection locked="0"/>
    </xf>
    <xf numFmtId="0" fontId="8" fillId="0" borderId="7" xfId="3" applyFont="1" applyFill="1" applyBorder="1" applyAlignment="1" applyProtection="1">
      <alignment horizontal="center" vertical="center" wrapText="1"/>
      <protection locked="0"/>
    </xf>
    <xf numFmtId="0" fontId="4" fillId="0" borderId="16" xfId="3" applyFont="1" applyFill="1" applyBorder="1" applyAlignment="1" applyProtection="1">
      <alignment horizontal="left" vertical="center" wrapText="1"/>
    </xf>
    <xf numFmtId="0" fontId="4" fillId="0" borderId="11" xfId="3" applyFont="1" applyFill="1" applyBorder="1" applyAlignment="1" applyProtection="1">
      <alignment horizontal="left" vertical="center" wrapText="1"/>
    </xf>
    <xf numFmtId="0" fontId="4" fillId="0" borderId="12" xfId="3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6" fillId="0" borderId="2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/>
    </xf>
    <xf numFmtId="0" fontId="0" fillId="0" borderId="3" xfId="0" quotePrefix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9" fillId="0" borderId="16" xfId="0" applyFont="1" applyBorder="1" applyAlignment="1" applyProtection="1">
      <alignment horizontal="justify" vertical="top" wrapText="1"/>
    </xf>
    <xf numFmtId="0" fontId="0" fillId="0" borderId="8" xfId="0" applyFont="1" applyBorder="1" applyAlignment="1" applyProtection="1">
      <alignment horizontal="justify" vertical="top" wrapText="1"/>
    </xf>
    <xf numFmtId="0" fontId="0" fillId="0" borderId="17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18" xfId="0" applyFont="1" applyBorder="1" applyAlignment="1" applyProtection="1">
      <alignment horizontal="justify" vertical="top" wrapText="1"/>
      <protection locked="0"/>
    </xf>
    <xf numFmtId="0" fontId="0" fillId="0" borderId="26" xfId="0" applyFont="1" applyBorder="1" applyAlignment="1" applyProtection="1">
      <alignment horizontal="justify" vertical="top" wrapText="1"/>
      <protection locked="0"/>
    </xf>
    <xf numFmtId="0" fontId="0" fillId="0" borderId="27" xfId="0" applyFont="1" applyBorder="1" applyAlignment="1" applyProtection="1">
      <alignment horizontal="justify" vertical="top" wrapText="1"/>
      <protection locked="0"/>
    </xf>
    <xf numFmtId="0" fontId="0" fillId="0" borderId="28" xfId="0" applyFont="1" applyBorder="1" applyAlignment="1" applyProtection="1">
      <alignment horizontal="justify" vertical="top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</cellXfs>
  <cellStyles count="7">
    <cellStyle name="Dziesiętny 2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3" xfId="4" xr:uid="{00000000-0005-0000-0000-000004000000}"/>
    <cellStyle name="Procentowy 2" xfId="5" xr:uid="{00000000-0005-0000-0000-000005000000}"/>
    <cellStyle name="Procentowy 3" xfId="6" xr:uid="{00000000-0005-0000-0000-000006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A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18</xdr:row>
      <xdr:rowOff>47625</xdr:rowOff>
    </xdr:from>
    <xdr:to>
      <xdr:col>4</xdr:col>
      <xdr:colOff>352425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30316" y="711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18</xdr:row>
      <xdr:rowOff>196561</xdr:rowOff>
    </xdr:from>
    <xdr:to>
      <xdr:col>4</xdr:col>
      <xdr:colOff>406111</xdr:colOff>
      <xdr:row>18</xdr:row>
      <xdr:rowOff>358486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7264111"/>
          <a:ext cx="368011" cy="161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5" totalsRowShown="0">
  <autoFilter ref="B1:B5" xr:uid="{00000000-0009-0000-0100-000001000000}"/>
  <tableColumns count="1">
    <tableColumn id="1" xr3:uid="{00000000-0010-0000-0000-000001000000}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4" totalsRowShown="0" dataDxfId="5">
  <autoFilter ref="D1:D4" xr:uid="{00000000-0009-0000-0100-000002000000}"/>
  <tableColumns count="1">
    <tableColumn id="1" xr3:uid="{00000000-0010-0000-0100-000001000000}" name="Wnioskodawca" dataDxfId="4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B7:B24" totalsRowShown="0" dataDxfId="3">
  <autoFilter ref="B7:B24" xr:uid="{00000000-0009-0000-0100-000003000000}"/>
  <tableColumns count="1">
    <tableColumn id="1" xr3:uid="{00000000-0010-0000-0200-000001000000}" name="Wojew" dataDxfId="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F1:F5" totalsRowShown="0">
  <autoFilter ref="F1:F5" xr:uid="{00000000-0009-0000-0100-000004000000}"/>
  <tableColumns count="1">
    <tableColumn id="1" xr3:uid="{00000000-0010-0000-0300-000001000000}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D6:D9" totalsRowShown="0">
  <autoFilter ref="D6:D9" xr:uid="{00000000-0009-0000-0100-000005000000}"/>
  <tableColumns count="1">
    <tableColumn id="1" xr3:uid="{00000000-0010-0000-0400-000001000000}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1:D15" totalsRowShown="0" dataDxfId="1">
  <autoFilter ref="D11:D15" xr:uid="{00000000-0009-0000-0100-000006000000}"/>
  <tableColumns count="1">
    <tableColumn id="1" xr3:uid="{00000000-0010-0000-0500-000001000000}" name="Rodz_gminy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I54"/>
  <sheetViews>
    <sheetView showGridLines="0" view="pageBreakPreview" zoomScaleNormal="100" zoomScaleSheetLayoutView="100" zoomScalePageLayoutView="145" workbookViewId="0">
      <selection activeCell="A22" sqref="A22:AI22"/>
    </sheetView>
  </sheetViews>
  <sheetFormatPr defaultColWidth="9.140625" defaultRowHeight="12"/>
  <cols>
    <col min="1" max="1" width="5" style="1" customWidth="1"/>
    <col min="2" max="5" width="2.28515625" style="1" customWidth="1"/>
    <col min="6" max="6" width="3" style="1" customWidth="1"/>
    <col min="7" max="7" width="2.42578125" style="1" customWidth="1"/>
    <col min="8" max="18" width="2.28515625" style="1" customWidth="1"/>
    <col min="19" max="19" width="3.140625" style="1" customWidth="1"/>
    <col min="20" max="35" width="2.85546875" style="1" customWidth="1"/>
    <col min="36" max="16384" width="9.140625" style="1"/>
  </cols>
  <sheetData>
    <row r="1" spans="1:35" ht="15.95" customHeight="1">
      <c r="A1" s="140" t="s">
        <v>175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2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</row>
    <row r="2" spans="1:35" ht="15.9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5"/>
      <c r="Y2" s="2"/>
      <c r="Z2" s="2"/>
      <c r="AA2" s="2"/>
      <c r="AB2" s="97" t="s">
        <v>0</v>
      </c>
      <c r="AC2" s="98"/>
      <c r="AD2" s="98"/>
      <c r="AE2" s="98"/>
      <c r="AF2" s="98"/>
      <c r="AG2" s="98"/>
      <c r="AH2" s="99"/>
      <c r="AI2" s="57"/>
    </row>
    <row r="3" spans="1:35" ht="27.7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5"/>
      <c r="Y3" s="3"/>
      <c r="Z3" s="4"/>
      <c r="AA3" s="5"/>
      <c r="AB3" s="123"/>
      <c r="AC3" s="123"/>
      <c r="AD3" s="123"/>
      <c r="AE3" s="123"/>
      <c r="AF3" s="123"/>
      <c r="AG3" s="123"/>
      <c r="AH3" s="5"/>
      <c r="AI3" s="58"/>
    </row>
    <row r="4" spans="1:35" s="6" customFormat="1" ht="33.75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5"/>
      <c r="Y4" s="5"/>
      <c r="Z4" s="124" t="s">
        <v>1</v>
      </c>
      <c r="AA4" s="124"/>
      <c r="AB4" s="124"/>
      <c r="AC4" s="124"/>
      <c r="AD4" s="124"/>
      <c r="AE4" s="124"/>
      <c r="AF4" s="124"/>
      <c r="AG4" s="124"/>
      <c r="AH4" s="124"/>
      <c r="AI4" s="125"/>
    </row>
    <row r="5" spans="1:35" s="6" customFormat="1" ht="29.25" customHeigh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5"/>
      <c r="Y5" s="7"/>
      <c r="Z5" s="8"/>
      <c r="AA5" s="8"/>
      <c r="AB5" s="8"/>
      <c r="AC5" s="8"/>
      <c r="AD5" s="8"/>
      <c r="AE5" s="8"/>
      <c r="AF5" s="8"/>
      <c r="AG5" s="8"/>
      <c r="AH5" s="8"/>
      <c r="AI5" s="59"/>
    </row>
    <row r="6" spans="1:35" s="6" customFormat="1" ht="15.95" customHeigh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60"/>
      <c r="Z6" s="149" t="s">
        <v>2</v>
      </c>
      <c r="AA6" s="149"/>
      <c r="AB6" s="149"/>
      <c r="AC6" s="149"/>
      <c r="AD6" s="149"/>
      <c r="AE6" s="149"/>
      <c r="AF6" s="149"/>
      <c r="AG6" s="149"/>
      <c r="AH6" s="149"/>
      <c r="AI6" s="150"/>
    </row>
    <row r="7" spans="1:35" s="9" customFormat="1" ht="43.5" customHeight="1">
      <c r="A7" s="146" t="s">
        <v>165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</row>
    <row r="8" spans="1:35" s="10" customFormat="1" ht="15.95" customHeight="1">
      <c r="A8" s="2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U8" s="12"/>
      <c r="V8" s="12"/>
      <c r="W8" s="151" t="s">
        <v>50</v>
      </c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</row>
    <row r="9" spans="1:35" s="13" customFormat="1" ht="15.95" customHeight="1">
      <c r="A9" s="101" t="s">
        <v>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</row>
    <row r="10" spans="1:35" s="13" customFormat="1" ht="15.95" customHeight="1">
      <c r="A10" s="12" t="s">
        <v>130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4"/>
      <c r="M10" s="14"/>
      <c r="N10" s="14"/>
      <c r="O10" s="14"/>
      <c r="P10" s="14"/>
      <c r="Q10" s="14"/>
      <c r="R10" s="14"/>
      <c r="S10" s="14"/>
      <c r="T10" s="136" t="s">
        <v>192</v>
      </c>
      <c r="U10" s="137"/>
      <c r="V10" s="137"/>
      <c r="W10" s="137"/>
      <c r="X10" s="137"/>
      <c r="Y10" s="137"/>
      <c r="Z10" s="137"/>
      <c r="AA10" s="137"/>
      <c r="AB10" s="137"/>
      <c r="AC10" s="138"/>
      <c r="AD10" s="46"/>
      <c r="AE10" s="46"/>
      <c r="AF10" s="46"/>
      <c r="AG10" s="46"/>
      <c r="AH10" s="46"/>
      <c r="AI10" s="46"/>
    </row>
    <row r="11" spans="1:35" s="13" customFormat="1" ht="2.2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12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16"/>
      <c r="W11" s="16"/>
      <c r="X11" s="16"/>
      <c r="Y11" s="16"/>
      <c r="Z11" s="1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s="13" customFormat="1" ht="15.95" customHeight="1">
      <c r="A12" s="41" t="s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12"/>
      <c r="L12" s="46"/>
      <c r="M12" s="46"/>
      <c r="N12" s="46"/>
      <c r="O12" s="46"/>
      <c r="P12" s="46"/>
      <c r="Q12" s="46"/>
      <c r="R12" s="46"/>
      <c r="S12" s="46"/>
      <c r="T12" s="152" t="str">
        <f>"Stowarzyszenie"</f>
        <v>Stowarzyszenie</v>
      </c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</row>
    <row r="13" spans="1:35" s="39" customFormat="1" ht="15.95" customHeight="1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5"/>
      <c r="O13" s="15"/>
      <c r="P13" s="15"/>
      <c r="Q13" s="15"/>
      <c r="R13" s="15"/>
      <c r="S13" s="15"/>
      <c r="T13" s="12"/>
      <c r="U13" s="126" t="s">
        <v>8</v>
      </c>
      <c r="V13" s="126"/>
      <c r="W13" s="126"/>
      <c r="X13" s="126"/>
      <c r="Y13" s="126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3" customFormat="1" ht="15.95" customHeight="1">
      <c r="A14" s="127" t="s">
        <v>193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42"/>
      <c r="U14" s="133">
        <v>8691872361</v>
      </c>
      <c r="V14" s="134"/>
      <c r="W14" s="134"/>
      <c r="X14" s="134"/>
      <c r="Y14" s="134"/>
      <c r="Z14" s="134"/>
      <c r="AA14" s="134"/>
      <c r="AB14" s="134"/>
      <c r="AC14" s="134"/>
      <c r="AD14" s="135"/>
      <c r="AE14" s="14"/>
      <c r="AF14" s="14"/>
      <c r="AG14" s="14"/>
      <c r="AH14" s="14"/>
      <c r="AI14" s="14"/>
    </row>
    <row r="15" spans="1:35" s="13" customFormat="1" ht="15.9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42"/>
      <c r="U15" s="128" t="s">
        <v>9</v>
      </c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</row>
    <row r="16" spans="1:35" s="13" customFormat="1" ht="15.9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4"/>
      <c r="U16" s="133" t="s">
        <v>194</v>
      </c>
      <c r="V16" s="134"/>
      <c r="W16" s="134"/>
      <c r="X16" s="134"/>
      <c r="Y16" s="134"/>
      <c r="Z16" s="134"/>
      <c r="AA16" s="134"/>
      <c r="AB16" s="134"/>
      <c r="AC16" s="134"/>
      <c r="AD16" s="135"/>
      <c r="AE16" s="17"/>
      <c r="AF16" s="17"/>
      <c r="AG16" s="41"/>
      <c r="AH16" s="41"/>
      <c r="AI16" s="41"/>
    </row>
    <row r="17" spans="1:35" s="13" customFormat="1" ht="15.9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9"/>
      <c r="U17" s="129" t="s">
        <v>10</v>
      </c>
      <c r="V17" s="129"/>
      <c r="W17" s="129"/>
      <c r="X17" s="129"/>
      <c r="Y17" s="129"/>
      <c r="Z17" s="129"/>
      <c r="AA17" s="129"/>
      <c r="AB17" s="129"/>
      <c r="AC17" s="129"/>
      <c r="AD17" s="129"/>
      <c r="AE17" s="41"/>
      <c r="AF17" s="41"/>
      <c r="AG17" s="41"/>
      <c r="AH17" s="41"/>
      <c r="AI17" s="41"/>
    </row>
    <row r="18" spans="1:35" s="13" customFormat="1" ht="15.9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9"/>
      <c r="U18" s="136" t="s">
        <v>195</v>
      </c>
      <c r="V18" s="137"/>
      <c r="W18" s="137"/>
      <c r="X18" s="137"/>
      <c r="Y18" s="137"/>
      <c r="Z18" s="137"/>
      <c r="AA18" s="137"/>
      <c r="AB18" s="137"/>
      <c r="AC18" s="137"/>
      <c r="AD18" s="138"/>
      <c r="AE18" s="17"/>
      <c r="AF18" s="17"/>
      <c r="AG18" s="17"/>
      <c r="AH18" s="17"/>
      <c r="AI18" s="17"/>
    </row>
    <row r="19" spans="1:35" s="13" customFormat="1" ht="2.25" customHeight="1">
      <c r="A19" s="130"/>
      <c r="B19" s="130"/>
      <c r="C19" s="130"/>
      <c r="D19" s="130"/>
      <c r="E19" s="130"/>
      <c r="F19" s="130"/>
      <c r="G19" s="130"/>
      <c r="H19" s="130"/>
      <c r="I19" s="42"/>
      <c r="J19" s="131"/>
      <c r="K19" s="131"/>
      <c r="L19" s="131"/>
      <c r="M19" s="131"/>
      <c r="N19" s="42"/>
      <c r="O19" s="42"/>
      <c r="P19" s="42"/>
      <c r="Q19" s="42"/>
      <c r="R19" s="42"/>
      <c r="S19" s="42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36" customHeight="1">
      <c r="A20" s="132" t="s">
        <v>154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9" t="s">
        <v>12</v>
      </c>
      <c r="AE20" s="139"/>
      <c r="AF20" s="139"/>
      <c r="AG20" s="139"/>
      <c r="AH20" s="139"/>
      <c r="AI20" s="139"/>
    </row>
    <row r="21" spans="1:35" s="13" customFormat="1" ht="36" customHeight="1">
      <c r="A21" s="132" t="s">
        <v>155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9" t="s">
        <v>166</v>
      </c>
      <c r="AE21" s="139"/>
      <c r="AF21" s="139"/>
      <c r="AG21" s="139"/>
      <c r="AH21" s="139"/>
      <c r="AI21" s="139"/>
    </row>
    <row r="22" spans="1:35" s="13" customFormat="1" ht="15.95" customHeight="1">
      <c r="A22" s="101" t="s">
        <v>153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</row>
    <row r="23" spans="1:35" s="13" customFormat="1" ht="12" customHeight="1">
      <c r="A23" s="102" t="s">
        <v>14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 t="s">
        <v>15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14" t="s">
        <v>16</v>
      </c>
      <c r="Z23" s="115"/>
      <c r="AA23" s="115"/>
      <c r="AB23" s="115"/>
      <c r="AC23" s="115"/>
      <c r="AD23" s="116"/>
      <c r="AE23" s="102" t="s">
        <v>17</v>
      </c>
      <c r="AF23" s="102"/>
      <c r="AG23" s="102"/>
      <c r="AH23" s="102"/>
      <c r="AI23" s="102"/>
    </row>
    <row r="24" spans="1:35" s="13" customFormat="1" ht="15.95" customHeight="1">
      <c r="A24" s="100" t="s">
        <v>60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13" t="s">
        <v>196</v>
      </c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 t="s">
        <v>197</v>
      </c>
      <c r="Z24" s="113"/>
      <c r="AA24" s="113"/>
      <c r="AB24" s="113"/>
      <c r="AC24" s="113"/>
      <c r="AD24" s="113"/>
      <c r="AE24" s="160">
        <v>1202072</v>
      </c>
      <c r="AF24" s="160"/>
      <c r="AG24" s="160"/>
      <c r="AH24" s="160"/>
      <c r="AI24" s="160"/>
    </row>
    <row r="25" spans="1:35" s="13" customFormat="1" ht="12" customHeight="1">
      <c r="A25" s="117" t="s">
        <v>18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02" t="s">
        <v>19</v>
      </c>
      <c r="O25" s="102"/>
      <c r="P25" s="102"/>
      <c r="Q25" s="102"/>
      <c r="R25" s="102"/>
      <c r="S25" s="102"/>
      <c r="T25" s="102" t="s">
        <v>20</v>
      </c>
      <c r="U25" s="102"/>
      <c r="V25" s="102"/>
      <c r="W25" s="102"/>
      <c r="X25" s="102"/>
      <c r="Y25" s="102" t="s">
        <v>21</v>
      </c>
      <c r="Z25" s="102"/>
      <c r="AA25" s="102"/>
      <c r="AB25" s="102"/>
      <c r="AC25" s="102"/>
      <c r="AD25" s="102"/>
      <c r="AE25" s="102" t="s">
        <v>22</v>
      </c>
      <c r="AF25" s="102"/>
      <c r="AG25" s="102"/>
      <c r="AH25" s="102"/>
      <c r="AI25" s="102"/>
    </row>
    <row r="26" spans="1:35" s="13" customFormat="1" ht="15.95" customHeight="1">
      <c r="A26" s="119" t="s">
        <v>198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>
        <v>4</v>
      </c>
      <c r="O26" s="119"/>
      <c r="P26" s="119"/>
      <c r="Q26" s="119"/>
      <c r="R26" s="119"/>
      <c r="S26" s="119"/>
      <c r="T26" s="120" t="s">
        <v>11</v>
      </c>
      <c r="U26" s="119"/>
      <c r="V26" s="119"/>
      <c r="W26" s="119"/>
      <c r="X26" s="119"/>
      <c r="Y26" s="121" t="s">
        <v>197</v>
      </c>
      <c r="Z26" s="121"/>
      <c r="AA26" s="121"/>
      <c r="AB26" s="121"/>
      <c r="AC26" s="121"/>
      <c r="AD26" s="121"/>
      <c r="AE26" s="122" t="s">
        <v>199</v>
      </c>
      <c r="AF26" s="121"/>
      <c r="AG26" s="121"/>
      <c r="AH26" s="121"/>
      <c r="AI26" s="121"/>
    </row>
    <row r="27" spans="1:35" s="13" customFormat="1" ht="12" customHeight="1">
      <c r="A27" s="117" t="s">
        <v>23</v>
      </c>
      <c r="B27" s="117"/>
      <c r="C27" s="117"/>
      <c r="D27" s="117"/>
      <c r="E27" s="117"/>
      <c r="F27" s="117"/>
      <c r="G27" s="102" t="s">
        <v>24</v>
      </c>
      <c r="H27" s="102"/>
      <c r="I27" s="102"/>
      <c r="J27" s="102"/>
      <c r="K27" s="102"/>
      <c r="L27" s="102"/>
      <c r="M27" s="102"/>
      <c r="N27" s="102"/>
      <c r="O27" s="102"/>
      <c r="P27" s="102" t="s">
        <v>147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18" t="s">
        <v>156</v>
      </c>
      <c r="AA27" s="118"/>
      <c r="AB27" s="118"/>
      <c r="AC27" s="118"/>
      <c r="AD27" s="118"/>
      <c r="AE27" s="118"/>
      <c r="AF27" s="118"/>
      <c r="AG27" s="118"/>
      <c r="AH27" s="118"/>
      <c r="AI27" s="118"/>
    </row>
    <row r="28" spans="1:35" s="13" customFormat="1" ht="15.95" customHeight="1">
      <c r="A28" s="113" t="s">
        <v>200</v>
      </c>
      <c r="B28" s="113"/>
      <c r="C28" s="113"/>
      <c r="D28" s="113"/>
      <c r="E28" s="113"/>
      <c r="F28" s="113"/>
      <c r="G28" s="113" t="s">
        <v>197</v>
      </c>
      <c r="H28" s="113"/>
      <c r="I28" s="113"/>
      <c r="J28" s="113"/>
      <c r="K28" s="113"/>
      <c r="L28" s="113"/>
      <c r="M28" s="113"/>
      <c r="N28" s="113"/>
      <c r="O28" s="113"/>
      <c r="P28" s="113" t="s">
        <v>201</v>
      </c>
      <c r="Q28" s="113"/>
      <c r="R28" s="113"/>
      <c r="S28" s="113"/>
      <c r="T28" s="113"/>
      <c r="U28" s="113"/>
      <c r="V28" s="113"/>
      <c r="W28" s="113"/>
      <c r="X28" s="113"/>
      <c r="Y28" s="113"/>
      <c r="Z28" s="113" t="s">
        <v>202</v>
      </c>
      <c r="AA28" s="113"/>
      <c r="AB28" s="113"/>
      <c r="AC28" s="113"/>
      <c r="AD28" s="113"/>
      <c r="AE28" s="113"/>
      <c r="AF28" s="113"/>
      <c r="AG28" s="113"/>
      <c r="AH28" s="113"/>
      <c r="AI28" s="113"/>
    </row>
    <row r="29" spans="1:35" s="13" customFormat="1" ht="12" customHeight="1">
      <c r="A29" s="114" t="s">
        <v>159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</row>
    <row r="30" spans="1:35" s="13" customFormat="1" ht="15.95" customHeight="1">
      <c r="A30" s="153" t="s">
        <v>203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5"/>
    </row>
    <row r="31" spans="1:35" s="13" customFormat="1" ht="15.95" customHeight="1">
      <c r="A31" s="101" t="s">
        <v>148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</row>
    <row r="32" spans="1:35" s="13" customFormat="1" ht="12" customHeight="1">
      <c r="A32" s="117" t="s">
        <v>25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02" t="s">
        <v>26</v>
      </c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 t="s">
        <v>27</v>
      </c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3" customFormat="1" ht="15.95" customHeight="1">
      <c r="A33" s="100" t="s">
        <v>166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12" t="s">
        <v>11</v>
      </c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2" t="s">
        <v>11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</row>
    <row r="34" spans="1:35" s="13" customFormat="1" ht="12" customHeight="1">
      <c r="A34" s="117" t="s">
        <v>28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02" t="s">
        <v>29</v>
      </c>
      <c r="O34" s="102"/>
      <c r="P34" s="102"/>
      <c r="Q34" s="102"/>
      <c r="R34" s="102"/>
      <c r="S34" s="102"/>
      <c r="T34" s="102" t="s">
        <v>30</v>
      </c>
      <c r="U34" s="102"/>
      <c r="V34" s="102"/>
      <c r="W34" s="102"/>
      <c r="X34" s="102"/>
      <c r="Y34" s="102" t="s">
        <v>31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3" customFormat="1" ht="15.95" customHeight="1">
      <c r="A35" s="112" t="s">
        <v>11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2" t="s">
        <v>11</v>
      </c>
      <c r="O35" s="113"/>
      <c r="P35" s="113"/>
      <c r="Q35" s="113"/>
      <c r="R35" s="113"/>
      <c r="S35" s="113"/>
      <c r="T35" s="112" t="s">
        <v>11</v>
      </c>
      <c r="U35" s="113"/>
      <c r="V35" s="113"/>
      <c r="W35" s="113"/>
      <c r="X35" s="113"/>
      <c r="Y35" s="112" t="s">
        <v>11</v>
      </c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</row>
    <row r="36" spans="1:35" s="13" customFormat="1" ht="11.25" customHeight="1">
      <c r="A36" s="117" t="s">
        <v>32</v>
      </c>
      <c r="B36" s="117"/>
      <c r="C36" s="117"/>
      <c r="D36" s="117"/>
      <c r="E36" s="117"/>
      <c r="F36" s="117"/>
      <c r="G36" s="102" t="s">
        <v>33</v>
      </c>
      <c r="H36" s="102"/>
      <c r="I36" s="102"/>
      <c r="J36" s="102"/>
      <c r="K36" s="102"/>
      <c r="L36" s="102"/>
      <c r="M36" s="102"/>
      <c r="N36" s="102"/>
      <c r="O36" s="102"/>
      <c r="P36" s="102" t="s">
        <v>170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18" t="s">
        <v>157</v>
      </c>
      <c r="AA36" s="118"/>
      <c r="AB36" s="118"/>
      <c r="AC36" s="118"/>
      <c r="AD36" s="118"/>
      <c r="AE36" s="118"/>
      <c r="AF36" s="118"/>
      <c r="AG36" s="118"/>
      <c r="AH36" s="118"/>
      <c r="AI36" s="118"/>
    </row>
    <row r="37" spans="1:35" s="13" customFormat="1" ht="15.95" customHeight="1">
      <c r="A37" s="112" t="s">
        <v>11</v>
      </c>
      <c r="B37" s="113"/>
      <c r="C37" s="113"/>
      <c r="D37" s="113"/>
      <c r="E37" s="113"/>
      <c r="F37" s="113"/>
      <c r="G37" s="112" t="s">
        <v>11</v>
      </c>
      <c r="H37" s="113"/>
      <c r="I37" s="113"/>
      <c r="J37" s="113"/>
      <c r="K37" s="113"/>
      <c r="L37" s="113"/>
      <c r="M37" s="113"/>
      <c r="N37" s="113"/>
      <c r="O37" s="113"/>
      <c r="P37" s="112" t="s">
        <v>11</v>
      </c>
      <c r="Q37" s="113"/>
      <c r="R37" s="113"/>
      <c r="S37" s="113"/>
      <c r="T37" s="113"/>
      <c r="U37" s="113"/>
      <c r="V37" s="113"/>
      <c r="W37" s="113"/>
      <c r="X37" s="113"/>
      <c r="Y37" s="113"/>
      <c r="Z37" s="112" t="s">
        <v>11</v>
      </c>
      <c r="AA37" s="113"/>
      <c r="AB37" s="113"/>
      <c r="AC37" s="113"/>
      <c r="AD37" s="113"/>
      <c r="AE37" s="113"/>
      <c r="AF37" s="113"/>
      <c r="AG37" s="113"/>
      <c r="AH37" s="113"/>
      <c r="AI37" s="113"/>
    </row>
    <row r="38" spans="1:35" s="13" customFormat="1" ht="11.25" customHeight="1">
      <c r="A38" s="114" t="s">
        <v>158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</row>
    <row r="39" spans="1:35" s="13" customFormat="1" ht="15.95" customHeight="1">
      <c r="A39" s="156" t="s">
        <v>11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9"/>
    </row>
    <row r="40" spans="1:35" s="13" customFormat="1" ht="72.75" customHeight="1">
      <c r="A40" s="108" t="s">
        <v>164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</row>
    <row r="41" spans="1:35" s="13" customFormat="1" ht="18.75" customHeight="1">
      <c r="A41" s="101" t="s">
        <v>34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</row>
    <row r="42" spans="1:35" s="13" customFormat="1" ht="12" customHeight="1">
      <c r="A42" s="18" t="s">
        <v>35</v>
      </c>
      <c r="B42" s="110" t="s">
        <v>36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1" t="s">
        <v>37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1" t="s">
        <v>38</v>
      </c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</row>
    <row r="43" spans="1:35" s="54" customFormat="1" ht="15.95" customHeight="1">
      <c r="A43" s="53" t="s">
        <v>39</v>
      </c>
      <c r="B43" s="106" t="s">
        <v>204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7" t="s">
        <v>205</v>
      </c>
      <c r="M43" s="107"/>
      <c r="N43" s="107"/>
      <c r="O43" s="107"/>
      <c r="P43" s="107"/>
      <c r="Q43" s="107"/>
      <c r="R43" s="107"/>
      <c r="S43" s="107"/>
      <c r="T43" s="107"/>
      <c r="U43" s="107"/>
      <c r="V43" s="107" t="s">
        <v>206</v>
      </c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</row>
    <row r="44" spans="1:35" s="54" customFormat="1" ht="15.95" customHeight="1">
      <c r="A44" s="53" t="s">
        <v>40</v>
      </c>
      <c r="B44" s="106" t="s">
        <v>207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7" t="s">
        <v>208</v>
      </c>
      <c r="M44" s="107"/>
      <c r="N44" s="107"/>
      <c r="O44" s="107"/>
      <c r="P44" s="107"/>
      <c r="Q44" s="107"/>
      <c r="R44" s="107"/>
      <c r="S44" s="107"/>
      <c r="T44" s="107"/>
      <c r="U44" s="107"/>
      <c r="V44" s="107" t="s">
        <v>209</v>
      </c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</row>
    <row r="45" spans="1:35" s="54" customFormat="1" ht="15.95" customHeight="1">
      <c r="A45" s="53" t="s">
        <v>41</v>
      </c>
      <c r="B45" s="106" t="s">
        <v>211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7" t="s">
        <v>212</v>
      </c>
      <c r="M45" s="107"/>
      <c r="N45" s="107"/>
      <c r="O45" s="107"/>
      <c r="P45" s="107"/>
      <c r="Q45" s="107"/>
      <c r="R45" s="107"/>
      <c r="S45" s="107"/>
      <c r="T45" s="107"/>
      <c r="U45" s="107"/>
      <c r="V45" s="107" t="s">
        <v>210</v>
      </c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</row>
    <row r="46" spans="1:35" s="54" customFormat="1" ht="15.95" customHeight="1">
      <c r="A46" s="53" t="s">
        <v>42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</row>
    <row r="47" spans="1:35" s="13" customFormat="1" ht="15.95" customHeight="1">
      <c r="A47" s="101" t="s">
        <v>43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</row>
    <row r="48" spans="1:35" s="13" customFormat="1" ht="12.75">
      <c r="A48" s="102" t="s">
        <v>44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 t="s">
        <v>45</v>
      </c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</row>
    <row r="49" spans="1:35" s="13" customFormat="1" ht="22.5" customHeight="1">
      <c r="A49" s="104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4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</row>
    <row r="50" spans="1:35" s="13" customFormat="1" ht="15.95" customHeight="1">
      <c r="A50" s="101" t="s">
        <v>46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</row>
    <row r="51" spans="1:35" s="19" customFormat="1" ht="12.75">
      <c r="A51" s="102" t="s">
        <v>47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 t="s">
        <v>48</v>
      </c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 t="s">
        <v>141</v>
      </c>
      <c r="AA51" s="102"/>
      <c r="AB51" s="102"/>
      <c r="AC51" s="102"/>
      <c r="AD51" s="102"/>
      <c r="AE51" s="102"/>
      <c r="AF51" s="102"/>
      <c r="AG51" s="102"/>
      <c r="AH51" s="102"/>
      <c r="AI51" s="102"/>
    </row>
    <row r="52" spans="1:35" s="13" customFormat="1" ht="15.95" customHeight="1">
      <c r="A52" s="100" t="s">
        <v>213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 t="s">
        <v>214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>
        <v>146714113</v>
      </c>
      <c r="AA52" s="100"/>
      <c r="AB52" s="100"/>
      <c r="AC52" s="100"/>
      <c r="AD52" s="100"/>
      <c r="AE52" s="100"/>
      <c r="AF52" s="100"/>
      <c r="AG52" s="100"/>
      <c r="AH52" s="100"/>
      <c r="AI52" s="100"/>
    </row>
    <row r="53" spans="1:35" s="13" customFormat="1" ht="12.75">
      <c r="A53" s="114" t="s">
        <v>160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6"/>
    </row>
    <row r="54" spans="1:35" s="13" customFormat="1" ht="15.95" customHeight="1">
      <c r="A54" s="100" t="s">
        <v>202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</row>
  </sheetData>
  <mergeCells count="113">
    <mergeCell ref="A53:AI53"/>
    <mergeCell ref="A6:X6"/>
    <mergeCell ref="Z6:AI6"/>
    <mergeCell ref="W8:AI8"/>
    <mergeCell ref="A9:AI9"/>
    <mergeCell ref="T12:AI12"/>
    <mergeCell ref="A29:AI29"/>
    <mergeCell ref="A30:AI30"/>
    <mergeCell ref="A39:AI39"/>
    <mergeCell ref="A24:M24"/>
    <mergeCell ref="N24:X24"/>
    <mergeCell ref="Y24:AD24"/>
    <mergeCell ref="AE24:AI24"/>
    <mergeCell ref="A25:M25"/>
    <mergeCell ref="N25:S25"/>
    <mergeCell ref="T25:X25"/>
    <mergeCell ref="Y25:AD25"/>
    <mergeCell ref="AE25:AI25"/>
    <mergeCell ref="A28:F28"/>
    <mergeCell ref="G28:O28"/>
    <mergeCell ref="P28:Y28"/>
    <mergeCell ref="A31:AI31"/>
    <mergeCell ref="A32:M32"/>
    <mergeCell ref="N32:X32"/>
    <mergeCell ref="AB3:AG3"/>
    <mergeCell ref="Z4:AI4"/>
    <mergeCell ref="A22:AI22"/>
    <mergeCell ref="A23:M23"/>
    <mergeCell ref="N23:X23"/>
    <mergeCell ref="Y23:AD23"/>
    <mergeCell ref="AE23:AI23"/>
    <mergeCell ref="U13:Y13"/>
    <mergeCell ref="A14:S18"/>
    <mergeCell ref="U15:AI15"/>
    <mergeCell ref="T17:T18"/>
    <mergeCell ref="U17:AD17"/>
    <mergeCell ref="A19:H19"/>
    <mergeCell ref="J19:M19"/>
    <mergeCell ref="A20:AC20"/>
    <mergeCell ref="A21:AC21"/>
    <mergeCell ref="U14:AD14"/>
    <mergeCell ref="U16:AD16"/>
    <mergeCell ref="T10:AC10"/>
    <mergeCell ref="U18:AD18"/>
    <mergeCell ref="AD21:AI21"/>
    <mergeCell ref="AD20:AI20"/>
    <mergeCell ref="A1:X5"/>
    <mergeCell ref="A7:AI7"/>
    <mergeCell ref="A26:M26"/>
    <mergeCell ref="N26:S26"/>
    <mergeCell ref="T26:X26"/>
    <mergeCell ref="Y26:AD26"/>
    <mergeCell ref="AE26:AI26"/>
    <mergeCell ref="A27:F27"/>
    <mergeCell ref="G27:O27"/>
    <mergeCell ref="P27:Y27"/>
    <mergeCell ref="Z27:AI27"/>
    <mergeCell ref="A33:M33"/>
    <mergeCell ref="N33:X33"/>
    <mergeCell ref="Y33:AI33"/>
    <mergeCell ref="A34:M34"/>
    <mergeCell ref="N34:S34"/>
    <mergeCell ref="T34:X34"/>
    <mergeCell ref="Y34:AI34"/>
    <mergeCell ref="Y32:AI32"/>
    <mergeCell ref="Z28:AI28"/>
    <mergeCell ref="A37:F37"/>
    <mergeCell ref="G37:O37"/>
    <mergeCell ref="P37:Y37"/>
    <mergeCell ref="Z37:AI37"/>
    <mergeCell ref="A38:AI38"/>
    <mergeCell ref="A35:M35"/>
    <mergeCell ref="N35:S35"/>
    <mergeCell ref="T35:X35"/>
    <mergeCell ref="Y35:AI35"/>
    <mergeCell ref="A36:F36"/>
    <mergeCell ref="G36:O36"/>
    <mergeCell ref="P36:Y36"/>
    <mergeCell ref="Z36:AI36"/>
    <mergeCell ref="L43:U43"/>
    <mergeCell ref="V43:AI43"/>
    <mergeCell ref="B44:K44"/>
    <mergeCell ref="L44:U44"/>
    <mergeCell ref="V44:AI44"/>
    <mergeCell ref="A40:AI40"/>
    <mergeCell ref="A41:AI41"/>
    <mergeCell ref="B42:K42"/>
    <mergeCell ref="L42:U42"/>
    <mergeCell ref="V42:AI42"/>
    <mergeCell ref="AB2:AH2"/>
    <mergeCell ref="A54:M54"/>
    <mergeCell ref="N54:AI54"/>
    <mergeCell ref="A50:AI50"/>
    <mergeCell ref="A51:M51"/>
    <mergeCell ref="N51:Y51"/>
    <mergeCell ref="Z51:AI51"/>
    <mergeCell ref="A52:M52"/>
    <mergeCell ref="N52:Y52"/>
    <mergeCell ref="Z52:AI52"/>
    <mergeCell ref="A47:AI47"/>
    <mergeCell ref="A48:M48"/>
    <mergeCell ref="N48:X48"/>
    <mergeCell ref="Y48:AI48"/>
    <mergeCell ref="A49:M49"/>
    <mergeCell ref="N49:X49"/>
    <mergeCell ref="Y49:AI49"/>
    <mergeCell ref="B45:K45"/>
    <mergeCell ref="L45:U45"/>
    <mergeCell ref="V45:AI45"/>
    <mergeCell ref="B46:K46"/>
    <mergeCell ref="L46:U46"/>
    <mergeCell ref="V46:AI46"/>
    <mergeCell ref="B43:K43"/>
  </mergeCells>
  <dataValidations count="3">
    <dataValidation type="whole" allowBlank="1" showInputMessage="1" showErrorMessage="1" sqref="AE18:AI18 L11:U11 L12:S12" xr:uid="{00000000-0002-0000-0000-000000000000}">
      <formula1>0</formula1>
      <formula2>9</formula2>
    </dataValidation>
    <dataValidation type="textLength" operator="equal" allowBlank="1" showInputMessage="1" showErrorMessage="1" errorTitle="Uwaga" error="Prawidłowy nr składa się z 9 znaków, jeżeli zaczyna się od 0 należy poprzedzić go znakiem apostrofu" sqref="T10:AC10 U18:AD18" xr:uid="{00000000-0002-0000-0000-000001000000}">
      <formula1>9</formula1>
    </dataValidation>
    <dataValidation type="textLength" operator="equal" allowBlank="1" showInputMessage="1" showErrorMessage="1" errorTitle="Uwaga" error="Prawidłowy nr składa się z 10 znaków, jeżeli zaczyna się od 0 należy poprzedzić go znakiem apostrofu" sqref="U14:AD14 U16:AD16" xr:uid="{00000000-0002-0000-0000-000002000000}">
      <formula1>10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rstPageNumber="0" fitToHeight="0" orientation="portrait" cellComments="atEnd" r:id="rId1"/>
  <headerFooter alignWithMargins="0">
    <oddFooter>&amp;L&amp;8PROW_19.1/2/z&amp;R&amp;8Strona &amp;P z &amp;N</oddFooter>
  </headerFooter>
  <rowBreaks count="1" manualBreakCount="1">
    <brk id="40" max="3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Slowniki!$B$2:$B$5</xm:f>
          </x14:formula1>
          <xm:sqref>W8:AI8</xm:sqref>
        </x14:dataValidation>
        <x14:dataValidation type="list" allowBlank="1" showInputMessage="1" showErrorMessage="1" xr:uid="{00000000-0002-0000-0000-000004000000}">
          <x14:formula1>
            <xm:f>Slowniki!$B$8:$B$24</xm:f>
          </x14:formula1>
          <xm:sqref>A33:M33 A24:M24</xm:sqref>
        </x14:dataValidation>
        <x14:dataValidation type="list" allowBlank="1" showInputMessage="1" showErrorMessage="1" promptTitle="Proszę wybrać odpowiedź z listy " xr:uid="{00000000-0002-0000-0000-000005000000}">
          <x14:formula1>
            <xm:f>Slowniki!$F$2:$F$4</xm:f>
          </x14:formula1>
          <xm:sqref>AD20:AI21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138"/>
  <sheetViews>
    <sheetView showGridLines="0" view="pageBreakPreview" zoomScale="90" zoomScaleNormal="100" zoomScaleSheetLayoutView="90" workbookViewId="0">
      <selection activeCell="M13" sqref="M13"/>
    </sheetView>
  </sheetViews>
  <sheetFormatPr defaultColWidth="9.140625" defaultRowHeight="12"/>
  <cols>
    <col min="1" max="1" width="4.7109375" style="1" customWidth="1"/>
    <col min="2" max="9" width="13.7109375" style="1" customWidth="1"/>
    <col min="10" max="11" width="9.140625" style="1" customWidth="1"/>
    <col min="12" max="16384" width="9.140625" style="1"/>
  </cols>
  <sheetData>
    <row r="1" spans="1:9" s="24" customFormat="1" ht="15.95" customHeight="1">
      <c r="A1" s="23" t="s">
        <v>76</v>
      </c>
      <c r="B1" s="22"/>
      <c r="C1" s="22"/>
      <c r="D1" s="22"/>
      <c r="E1" s="22"/>
      <c r="F1" s="22"/>
      <c r="G1" s="22"/>
      <c r="H1" s="22"/>
    </row>
    <row r="2" spans="1:9" ht="15.95" customHeight="1">
      <c r="A2" s="176" t="s">
        <v>132</v>
      </c>
      <c r="B2" s="176"/>
      <c r="C2" s="176"/>
      <c r="D2" s="176"/>
      <c r="E2" s="176"/>
      <c r="F2" s="176"/>
      <c r="G2" s="176"/>
      <c r="H2" s="176"/>
      <c r="I2" s="176"/>
    </row>
    <row r="3" spans="1:9" s="24" customFormat="1" ht="15.95" customHeight="1">
      <c r="A3" s="177" t="s">
        <v>77</v>
      </c>
      <c r="B3" s="177"/>
      <c r="C3" s="177"/>
      <c r="D3" s="177"/>
      <c r="E3" s="177"/>
      <c r="F3" s="177"/>
      <c r="G3" s="177"/>
      <c r="H3" s="177"/>
      <c r="I3" s="177"/>
    </row>
    <row r="4" spans="1:9" s="25" customFormat="1" ht="15.95" customHeight="1">
      <c r="A4" s="176" t="s">
        <v>133</v>
      </c>
      <c r="B4" s="176"/>
      <c r="C4" s="176"/>
      <c r="D4" s="176"/>
      <c r="E4" s="176"/>
      <c r="F4" s="176"/>
      <c r="G4" s="176"/>
      <c r="H4" s="176"/>
      <c r="I4" s="176"/>
    </row>
    <row r="5" spans="1:9" s="24" customFormat="1" ht="32.1" customHeight="1">
      <c r="A5" s="178" t="s">
        <v>171</v>
      </c>
      <c r="B5" s="179"/>
      <c r="C5" s="179"/>
      <c r="D5" s="179"/>
      <c r="E5" s="179"/>
      <c r="F5" s="179"/>
      <c r="G5" s="179"/>
      <c r="H5" s="179"/>
      <c r="I5" s="179"/>
    </row>
    <row r="6" spans="1:9" s="25" customFormat="1" ht="15.95" customHeight="1">
      <c r="A6" s="176" t="s">
        <v>134</v>
      </c>
      <c r="B6" s="176"/>
      <c r="C6" s="176"/>
      <c r="D6" s="176"/>
      <c r="E6" s="176"/>
      <c r="F6" s="176"/>
      <c r="G6" s="176"/>
      <c r="H6" s="176"/>
      <c r="I6" s="176"/>
    </row>
    <row r="7" spans="1:9" s="25" customFormat="1" ht="15.95" customHeight="1">
      <c r="A7" s="180" t="s">
        <v>78</v>
      </c>
      <c r="B7" s="180"/>
      <c r="C7" s="180"/>
      <c r="D7" s="180"/>
      <c r="E7" s="180"/>
      <c r="F7" s="180"/>
      <c r="G7" s="180"/>
      <c r="H7" s="180"/>
      <c r="I7" s="180"/>
    </row>
    <row r="8" spans="1:9" s="25" customFormat="1" ht="15.95" customHeight="1">
      <c r="A8" s="176" t="s">
        <v>135</v>
      </c>
      <c r="B8" s="176"/>
      <c r="C8" s="176"/>
      <c r="D8" s="176"/>
      <c r="E8" s="176"/>
      <c r="F8" s="176"/>
      <c r="G8" s="176"/>
      <c r="H8" s="176"/>
      <c r="I8" s="176"/>
    </row>
    <row r="9" spans="1:9" s="25" customFormat="1" ht="77.25" customHeight="1">
      <c r="A9" s="26" t="s">
        <v>35</v>
      </c>
      <c r="B9" s="43" t="s">
        <v>136</v>
      </c>
      <c r="C9" s="43" t="s">
        <v>137</v>
      </c>
      <c r="D9" s="43" t="s">
        <v>138</v>
      </c>
      <c r="E9" s="43" t="s">
        <v>139</v>
      </c>
      <c r="F9" s="43" t="s">
        <v>140</v>
      </c>
      <c r="G9" s="43" t="s">
        <v>142</v>
      </c>
      <c r="H9" s="43" t="s">
        <v>143</v>
      </c>
      <c r="I9" s="43" t="s">
        <v>144</v>
      </c>
    </row>
    <row r="10" spans="1:9" s="50" customFormat="1" ht="26.25" customHeight="1">
      <c r="A10" s="40" t="s">
        <v>79</v>
      </c>
      <c r="B10" s="45" t="s">
        <v>60</v>
      </c>
      <c r="C10" s="44" t="s">
        <v>196</v>
      </c>
      <c r="D10" s="44" t="s">
        <v>197</v>
      </c>
      <c r="E10" s="44">
        <v>1202072</v>
      </c>
      <c r="F10" s="45" t="s">
        <v>85</v>
      </c>
      <c r="G10" s="45" t="s">
        <v>81</v>
      </c>
      <c r="H10" s="51">
        <v>9407</v>
      </c>
      <c r="I10" s="51">
        <v>9407</v>
      </c>
    </row>
    <row r="11" spans="1:9" s="50" customFormat="1" ht="26.25" customHeight="1">
      <c r="A11" s="40" t="s">
        <v>80</v>
      </c>
      <c r="B11" s="45" t="s">
        <v>60</v>
      </c>
      <c r="C11" s="44" t="s">
        <v>220</v>
      </c>
      <c r="D11" s="44" t="s">
        <v>221</v>
      </c>
      <c r="E11" s="44">
        <v>1214023</v>
      </c>
      <c r="F11" s="45" t="s">
        <v>87</v>
      </c>
      <c r="G11" s="45" t="s">
        <v>81</v>
      </c>
      <c r="H11" s="51">
        <v>5400</v>
      </c>
      <c r="I11" s="51">
        <v>5400</v>
      </c>
    </row>
    <row r="12" spans="1:9" s="50" customFormat="1" ht="26.25" customHeight="1">
      <c r="A12" s="40" t="s">
        <v>83</v>
      </c>
      <c r="B12" s="45" t="s">
        <v>60</v>
      </c>
      <c r="C12" s="44" t="s">
        <v>219</v>
      </c>
      <c r="D12" s="44" t="s">
        <v>222</v>
      </c>
      <c r="E12" s="44">
        <v>1201032</v>
      </c>
      <c r="F12" s="45" t="s">
        <v>85</v>
      </c>
      <c r="G12" s="45" t="s">
        <v>81</v>
      </c>
      <c r="H12" s="51">
        <v>6494</v>
      </c>
      <c r="I12" s="51">
        <v>6494</v>
      </c>
    </row>
    <row r="13" spans="1:9" s="50" customFormat="1" ht="26.25" customHeight="1">
      <c r="A13" s="40" t="s">
        <v>86</v>
      </c>
      <c r="B13" s="45" t="s">
        <v>60</v>
      </c>
      <c r="C13" s="44" t="s">
        <v>219</v>
      </c>
      <c r="D13" s="44" t="s">
        <v>223</v>
      </c>
      <c r="E13" s="44">
        <v>1201072</v>
      </c>
      <c r="F13" s="45" t="s">
        <v>85</v>
      </c>
      <c r="G13" s="45" t="s">
        <v>81</v>
      </c>
      <c r="H13" s="51">
        <v>11430</v>
      </c>
      <c r="I13" s="51">
        <v>11430</v>
      </c>
    </row>
    <row r="14" spans="1:9" s="50" customFormat="1" ht="26.25" customHeight="1">
      <c r="A14" s="96" t="s">
        <v>88</v>
      </c>
      <c r="B14" s="45" t="s">
        <v>60</v>
      </c>
      <c r="C14" s="44" t="s">
        <v>220</v>
      </c>
      <c r="D14" s="44" t="s">
        <v>224</v>
      </c>
      <c r="E14" s="44">
        <v>1214033</v>
      </c>
      <c r="F14" s="45" t="s">
        <v>87</v>
      </c>
      <c r="G14" s="45" t="s">
        <v>81</v>
      </c>
      <c r="H14" s="51">
        <v>5676</v>
      </c>
      <c r="I14" s="51">
        <v>5676</v>
      </c>
    </row>
    <row r="15" spans="1:9" s="50" customFormat="1" ht="26.25" customHeight="1">
      <c r="A15" s="96" t="s">
        <v>89</v>
      </c>
      <c r="B15" s="45" t="s">
        <v>67</v>
      </c>
      <c r="C15" s="44" t="s">
        <v>225</v>
      </c>
      <c r="D15" s="44" t="s">
        <v>226</v>
      </c>
      <c r="E15" s="44">
        <v>2603033</v>
      </c>
      <c r="F15" s="45" t="s">
        <v>87</v>
      </c>
      <c r="G15" s="45" t="s">
        <v>81</v>
      </c>
      <c r="H15" s="51">
        <v>16019</v>
      </c>
      <c r="I15" s="51">
        <v>16019</v>
      </c>
    </row>
    <row r="16" spans="1:9" s="50" customFormat="1" ht="26.25" hidden="1" customHeight="1">
      <c r="A16" s="96" t="s">
        <v>90</v>
      </c>
      <c r="B16" s="45" t="s">
        <v>166</v>
      </c>
      <c r="C16" s="94" t="s">
        <v>11</v>
      </c>
      <c r="D16" s="94" t="s">
        <v>11</v>
      </c>
      <c r="E16" s="94" t="s">
        <v>11</v>
      </c>
      <c r="F16" s="45" t="s">
        <v>166</v>
      </c>
      <c r="G16" s="45" t="s">
        <v>166</v>
      </c>
      <c r="H16" s="94" t="s">
        <v>11</v>
      </c>
      <c r="I16" s="94" t="s">
        <v>11</v>
      </c>
    </row>
    <row r="17" spans="1:9" s="50" customFormat="1" ht="26.25" hidden="1" customHeight="1">
      <c r="A17" s="96" t="s">
        <v>91</v>
      </c>
      <c r="B17" s="45" t="s">
        <v>166</v>
      </c>
      <c r="C17" s="94" t="s">
        <v>11</v>
      </c>
      <c r="D17" s="94" t="s">
        <v>11</v>
      </c>
      <c r="E17" s="94" t="s">
        <v>11</v>
      </c>
      <c r="F17" s="45" t="s">
        <v>166</v>
      </c>
      <c r="G17" s="45" t="s">
        <v>166</v>
      </c>
      <c r="H17" s="94" t="s">
        <v>11</v>
      </c>
      <c r="I17" s="94" t="s">
        <v>11</v>
      </c>
    </row>
    <row r="18" spans="1:9" s="50" customFormat="1" ht="26.25" hidden="1" customHeight="1">
      <c r="A18" s="96" t="s">
        <v>92</v>
      </c>
      <c r="B18" s="45" t="s">
        <v>166</v>
      </c>
      <c r="C18" s="94" t="s">
        <v>11</v>
      </c>
      <c r="D18" s="94" t="s">
        <v>11</v>
      </c>
      <c r="E18" s="94" t="s">
        <v>11</v>
      </c>
      <c r="F18" s="45" t="s">
        <v>166</v>
      </c>
      <c r="G18" s="45" t="s">
        <v>166</v>
      </c>
      <c r="H18" s="94" t="s">
        <v>11</v>
      </c>
      <c r="I18" s="94" t="s">
        <v>11</v>
      </c>
    </row>
    <row r="19" spans="1:9" s="50" customFormat="1" ht="26.25" hidden="1" customHeight="1">
      <c r="A19" s="96" t="s">
        <v>93</v>
      </c>
      <c r="B19" s="45" t="s">
        <v>166</v>
      </c>
      <c r="C19" s="94" t="s">
        <v>11</v>
      </c>
      <c r="D19" s="94" t="s">
        <v>11</v>
      </c>
      <c r="E19" s="94" t="s">
        <v>11</v>
      </c>
      <c r="F19" s="45" t="s">
        <v>166</v>
      </c>
      <c r="G19" s="45" t="s">
        <v>166</v>
      </c>
      <c r="H19" s="94" t="s">
        <v>11</v>
      </c>
      <c r="I19" s="94" t="s">
        <v>11</v>
      </c>
    </row>
    <row r="20" spans="1:9" s="50" customFormat="1" ht="26.25" hidden="1" customHeight="1">
      <c r="A20" s="96" t="s">
        <v>94</v>
      </c>
      <c r="B20" s="45" t="s">
        <v>166</v>
      </c>
      <c r="C20" s="94" t="s">
        <v>11</v>
      </c>
      <c r="D20" s="94" t="s">
        <v>11</v>
      </c>
      <c r="E20" s="94" t="s">
        <v>11</v>
      </c>
      <c r="F20" s="45" t="s">
        <v>166</v>
      </c>
      <c r="G20" s="45" t="s">
        <v>166</v>
      </c>
      <c r="H20" s="94" t="s">
        <v>11</v>
      </c>
      <c r="I20" s="94" t="s">
        <v>11</v>
      </c>
    </row>
    <row r="21" spans="1:9" s="50" customFormat="1" ht="26.25" hidden="1" customHeight="1">
      <c r="A21" s="96" t="s">
        <v>95</v>
      </c>
      <c r="B21" s="45" t="s">
        <v>166</v>
      </c>
      <c r="C21" s="94" t="s">
        <v>11</v>
      </c>
      <c r="D21" s="94" t="s">
        <v>11</v>
      </c>
      <c r="E21" s="94" t="s">
        <v>11</v>
      </c>
      <c r="F21" s="45" t="s">
        <v>166</v>
      </c>
      <c r="G21" s="45" t="s">
        <v>166</v>
      </c>
      <c r="H21" s="94" t="s">
        <v>11</v>
      </c>
      <c r="I21" s="94" t="s">
        <v>11</v>
      </c>
    </row>
    <row r="22" spans="1:9" s="50" customFormat="1" ht="26.25" hidden="1" customHeight="1">
      <c r="A22" s="96" t="s">
        <v>96</v>
      </c>
      <c r="B22" s="45" t="s">
        <v>166</v>
      </c>
      <c r="C22" s="94" t="s">
        <v>11</v>
      </c>
      <c r="D22" s="94" t="s">
        <v>11</v>
      </c>
      <c r="E22" s="94" t="s">
        <v>11</v>
      </c>
      <c r="F22" s="45" t="s">
        <v>166</v>
      </c>
      <c r="G22" s="45" t="s">
        <v>166</v>
      </c>
      <c r="H22" s="94" t="s">
        <v>11</v>
      </c>
      <c r="I22" s="94" t="s">
        <v>11</v>
      </c>
    </row>
    <row r="23" spans="1:9" s="50" customFormat="1" ht="26.25" hidden="1" customHeight="1">
      <c r="A23" s="96" t="s">
        <v>97</v>
      </c>
      <c r="B23" s="45" t="s">
        <v>166</v>
      </c>
      <c r="C23" s="94" t="s">
        <v>11</v>
      </c>
      <c r="D23" s="94" t="s">
        <v>11</v>
      </c>
      <c r="E23" s="94" t="s">
        <v>11</v>
      </c>
      <c r="F23" s="45" t="s">
        <v>166</v>
      </c>
      <c r="G23" s="45" t="s">
        <v>166</v>
      </c>
      <c r="H23" s="94" t="s">
        <v>11</v>
      </c>
      <c r="I23" s="94" t="s">
        <v>11</v>
      </c>
    </row>
    <row r="24" spans="1:9" s="50" customFormat="1" ht="26.25" hidden="1" customHeight="1">
      <c r="A24" s="96" t="s">
        <v>98</v>
      </c>
      <c r="B24" s="45" t="s">
        <v>166</v>
      </c>
      <c r="C24" s="94" t="s">
        <v>11</v>
      </c>
      <c r="D24" s="94" t="s">
        <v>11</v>
      </c>
      <c r="E24" s="94" t="s">
        <v>11</v>
      </c>
      <c r="F24" s="45" t="s">
        <v>166</v>
      </c>
      <c r="G24" s="45" t="s">
        <v>166</v>
      </c>
      <c r="H24" s="94" t="s">
        <v>11</v>
      </c>
      <c r="I24" s="94" t="s">
        <v>11</v>
      </c>
    </row>
    <row r="25" spans="1:9" s="50" customFormat="1" ht="26.25" hidden="1" customHeight="1">
      <c r="A25" s="96" t="s">
        <v>99</v>
      </c>
      <c r="B25" s="45" t="s">
        <v>166</v>
      </c>
      <c r="C25" s="94" t="s">
        <v>11</v>
      </c>
      <c r="D25" s="94" t="s">
        <v>11</v>
      </c>
      <c r="E25" s="94" t="s">
        <v>11</v>
      </c>
      <c r="F25" s="45" t="s">
        <v>166</v>
      </c>
      <c r="G25" s="45" t="s">
        <v>166</v>
      </c>
      <c r="H25" s="94" t="s">
        <v>11</v>
      </c>
      <c r="I25" s="94" t="s">
        <v>11</v>
      </c>
    </row>
    <row r="26" spans="1:9" s="50" customFormat="1" ht="26.25" hidden="1" customHeight="1">
      <c r="A26" s="96" t="s">
        <v>100</v>
      </c>
      <c r="B26" s="45" t="s">
        <v>166</v>
      </c>
      <c r="C26" s="94" t="s">
        <v>11</v>
      </c>
      <c r="D26" s="94" t="s">
        <v>11</v>
      </c>
      <c r="E26" s="94" t="s">
        <v>11</v>
      </c>
      <c r="F26" s="45" t="s">
        <v>166</v>
      </c>
      <c r="G26" s="45" t="s">
        <v>166</v>
      </c>
      <c r="H26" s="94" t="s">
        <v>11</v>
      </c>
      <c r="I26" s="94" t="s">
        <v>11</v>
      </c>
    </row>
    <row r="27" spans="1:9" s="50" customFormat="1" ht="26.25" hidden="1" customHeight="1">
      <c r="A27" s="96" t="s">
        <v>101</v>
      </c>
      <c r="B27" s="45" t="s">
        <v>166</v>
      </c>
      <c r="C27" s="94" t="s">
        <v>11</v>
      </c>
      <c r="D27" s="94" t="s">
        <v>11</v>
      </c>
      <c r="E27" s="94" t="s">
        <v>11</v>
      </c>
      <c r="F27" s="45" t="s">
        <v>166</v>
      </c>
      <c r="G27" s="45" t="s">
        <v>166</v>
      </c>
      <c r="H27" s="94" t="s">
        <v>11</v>
      </c>
      <c r="I27" s="94" t="s">
        <v>11</v>
      </c>
    </row>
    <row r="28" spans="1:9" s="50" customFormat="1" ht="26.25" hidden="1" customHeight="1">
      <c r="A28" s="96" t="s">
        <v>102</v>
      </c>
      <c r="B28" s="45" t="s">
        <v>166</v>
      </c>
      <c r="C28" s="94" t="s">
        <v>11</v>
      </c>
      <c r="D28" s="94" t="s">
        <v>11</v>
      </c>
      <c r="E28" s="94" t="s">
        <v>11</v>
      </c>
      <c r="F28" s="45" t="s">
        <v>166</v>
      </c>
      <c r="G28" s="45" t="s">
        <v>166</v>
      </c>
      <c r="H28" s="94" t="s">
        <v>11</v>
      </c>
      <c r="I28" s="94" t="s">
        <v>11</v>
      </c>
    </row>
    <row r="29" spans="1:9" s="50" customFormat="1" ht="26.25" hidden="1" customHeight="1">
      <c r="A29" s="96" t="s">
        <v>103</v>
      </c>
      <c r="B29" s="45" t="s">
        <v>166</v>
      </c>
      <c r="C29" s="94" t="s">
        <v>11</v>
      </c>
      <c r="D29" s="94" t="s">
        <v>11</v>
      </c>
      <c r="E29" s="94" t="s">
        <v>11</v>
      </c>
      <c r="F29" s="45" t="s">
        <v>166</v>
      </c>
      <c r="G29" s="45" t="s">
        <v>166</v>
      </c>
      <c r="H29" s="94" t="s">
        <v>11</v>
      </c>
      <c r="I29" s="94" t="s">
        <v>11</v>
      </c>
    </row>
    <row r="30" spans="1:9" s="50" customFormat="1" ht="26.25" hidden="1" customHeight="1">
      <c r="A30" s="96" t="s">
        <v>104</v>
      </c>
      <c r="B30" s="45" t="s">
        <v>166</v>
      </c>
      <c r="C30" s="94" t="s">
        <v>11</v>
      </c>
      <c r="D30" s="94" t="s">
        <v>11</v>
      </c>
      <c r="E30" s="94" t="s">
        <v>11</v>
      </c>
      <c r="F30" s="45" t="s">
        <v>166</v>
      </c>
      <c r="G30" s="45" t="s">
        <v>166</v>
      </c>
      <c r="H30" s="94" t="s">
        <v>11</v>
      </c>
      <c r="I30" s="94" t="s">
        <v>11</v>
      </c>
    </row>
    <row r="31" spans="1:9" s="50" customFormat="1" ht="26.25" hidden="1" customHeight="1">
      <c r="A31" s="96" t="s">
        <v>105</v>
      </c>
      <c r="B31" s="45" t="s">
        <v>166</v>
      </c>
      <c r="C31" s="94" t="s">
        <v>11</v>
      </c>
      <c r="D31" s="94" t="s">
        <v>11</v>
      </c>
      <c r="E31" s="94" t="s">
        <v>11</v>
      </c>
      <c r="F31" s="45" t="s">
        <v>166</v>
      </c>
      <c r="G31" s="45" t="s">
        <v>166</v>
      </c>
      <c r="H31" s="94" t="s">
        <v>11</v>
      </c>
      <c r="I31" s="94" t="s">
        <v>11</v>
      </c>
    </row>
    <row r="32" spans="1:9" s="50" customFormat="1" ht="26.25" hidden="1" customHeight="1">
      <c r="A32" s="96" t="s">
        <v>106</v>
      </c>
      <c r="B32" s="45" t="s">
        <v>166</v>
      </c>
      <c r="C32" s="94" t="s">
        <v>11</v>
      </c>
      <c r="D32" s="94" t="s">
        <v>11</v>
      </c>
      <c r="E32" s="94" t="s">
        <v>11</v>
      </c>
      <c r="F32" s="45" t="s">
        <v>166</v>
      </c>
      <c r="G32" s="45" t="s">
        <v>166</v>
      </c>
      <c r="H32" s="94" t="s">
        <v>11</v>
      </c>
      <c r="I32" s="94" t="s">
        <v>11</v>
      </c>
    </row>
    <row r="33" spans="1:9" s="50" customFormat="1" ht="26.25" hidden="1" customHeight="1">
      <c r="A33" s="96" t="s">
        <v>107</v>
      </c>
      <c r="B33" s="45" t="s">
        <v>166</v>
      </c>
      <c r="C33" s="94" t="s">
        <v>11</v>
      </c>
      <c r="D33" s="94" t="s">
        <v>11</v>
      </c>
      <c r="E33" s="94" t="s">
        <v>11</v>
      </c>
      <c r="F33" s="45" t="s">
        <v>166</v>
      </c>
      <c r="G33" s="45" t="s">
        <v>166</v>
      </c>
      <c r="H33" s="94" t="s">
        <v>11</v>
      </c>
      <c r="I33" s="94" t="s">
        <v>11</v>
      </c>
    </row>
    <row r="34" spans="1:9" s="50" customFormat="1" ht="26.25" hidden="1" customHeight="1">
      <c r="A34" s="96" t="s">
        <v>108</v>
      </c>
      <c r="B34" s="45" t="s">
        <v>166</v>
      </c>
      <c r="C34" s="94" t="s">
        <v>11</v>
      </c>
      <c r="D34" s="94" t="s">
        <v>11</v>
      </c>
      <c r="E34" s="94" t="s">
        <v>11</v>
      </c>
      <c r="F34" s="45" t="s">
        <v>166</v>
      </c>
      <c r="G34" s="45" t="s">
        <v>166</v>
      </c>
      <c r="H34" s="94" t="s">
        <v>11</v>
      </c>
      <c r="I34" s="94" t="s">
        <v>11</v>
      </c>
    </row>
    <row r="35" spans="1:9" s="50" customFormat="1" ht="26.25" hidden="1" customHeight="1">
      <c r="A35" s="96" t="s">
        <v>109</v>
      </c>
      <c r="B35" s="45" t="s">
        <v>166</v>
      </c>
      <c r="C35" s="94" t="s">
        <v>11</v>
      </c>
      <c r="D35" s="94" t="s">
        <v>11</v>
      </c>
      <c r="E35" s="94" t="s">
        <v>11</v>
      </c>
      <c r="F35" s="45" t="s">
        <v>166</v>
      </c>
      <c r="G35" s="45" t="s">
        <v>166</v>
      </c>
      <c r="H35" s="94" t="s">
        <v>11</v>
      </c>
      <c r="I35" s="94" t="s">
        <v>11</v>
      </c>
    </row>
    <row r="36" spans="1:9" s="50" customFormat="1" ht="26.25" hidden="1" customHeight="1">
      <c r="A36" s="40" t="s">
        <v>110</v>
      </c>
      <c r="B36" s="45" t="s">
        <v>166</v>
      </c>
      <c r="C36" s="94" t="s">
        <v>11</v>
      </c>
      <c r="D36" s="94" t="s">
        <v>11</v>
      </c>
      <c r="E36" s="94" t="s">
        <v>11</v>
      </c>
      <c r="F36" s="45" t="s">
        <v>166</v>
      </c>
      <c r="G36" s="45" t="s">
        <v>166</v>
      </c>
      <c r="H36" s="94" t="s">
        <v>11</v>
      </c>
      <c r="I36" s="94" t="s">
        <v>11</v>
      </c>
    </row>
    <row r="37" spans="1:9" s="24" customFormat="1" ht="25.5" customHeight="1">
      <c r="A37" s="174" t="s">
        <v>146</v>
      </c>
      <c r="B37" s="174"/>
      <c r="C37" s="174"/>
      <c r="D37" s="174"/>
      <c r="E37" s="174"/>
      <c r="F37" s="174"/>
      <c r="G37" s="174"/>
      <c r="H37" s="52">
        <f>SUM(H10:H36)</f>
        <v>54426</v>
      </c>
      <c r="I37" s="49"/>
    </row>
    <row r="38" spans="1:9" s="24" customFormat="1" ht="27" customHeight="1">
      <c r="A38" s="175" t="s">
        <v>145</v>
      </c>
      <c r="B38" s="175"/>
      <c r="C38" s="175"/>
      <c r="D38" s="175"/>
      <c r="E38" s="175"/>
      <c r="F38" s="175"/>
      <c r="G38" s="175"/>
      <c r="H38" s="49"/>
      <c r="I38" s="52">
        <f>SUM(I10:I36)</f>
        <v>54426</v>
      </c>
    </row>
    <row r="39" spans="1:9" s="14" customFormat="1" ht="21.75" customHeight="1">
      <c r="A39" s="173" t="s">
        <v>149</v>
      </c>
      <c r="B39" s="173"/>
      <c r="C39" s="173"/>
      <c r="D39" s="173"/>
      <c r="E39" s="173"/>
      <c r="F39" s="173"/>
      <c r="G39" s="173"/>
      <c r="H39" s="173"/>
      <c r="I39" s="173"/>
    </row>
    <row r="40" spans="1:9" s="14" customFormat="1" ht="37.5" customHeight="1">
      <c r="A40" s="161" t="s">
        <v>150</v>
      </c>
      <c r="B40" s="162"/>
      <c r="C40" s="163"/>
      <c r="D40" s="161" t="s">
        <v>151</v>
      </c>
      <c r="E40" s="162"/>
      <c r="F40" s="163"/>
      <c r="G40" s="167" t="s">
        <v>152</v>
      </c>
      <c r="H40" s="168"/>
      <c r="I40" s="169"/>
    </row>
    <row r="41" spans="1:9" s="14" customFormat="1" ht="38.25" customHeight="1">
      <c r="A41" s="164">
        <v>74000</v>
      </c>
      <c r="B41" s="165"/>
      <c r="C41" s="166"/>
      <c r="D41" s="164">
        <v>14800</v>
      </c>
      <c r="E41" s="165"/>
      <c r="F41" s="166"/>
      <c r="G41" s="170">
        <f>A41-D41</f>
        <v>59200</v>
      </c>
      <c r="H41" s="171"/>
      <c r="I41" s="172"/>
    </row>
    <row r="42" spans="1:9" s="10" customFormat="1" ht="20.2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s="10" customFormat="1" ht="17.25" customHeight="1">
      <c r="A43" s="27"/>
      <c r="B43" s="27"/>
      <c r="C43" s="27"/>
      <c r="D43" s="27"/>
      <c r="E43" s="27"/>
      <c r="F43" s="27"/>
      <c r="G43" s="27"/>
      <c r="H43" s="27"/>
      <c r="I43" s="27"/>
    </row>
    <row r="44" spans="1:9" s="10" customFormat="1" ht="17.25" customHeight="1">
      <c r="A44" s="27"/>
      <c r="B44" s="27"/>
      <c r="C44" s="27"/>
      <c r="D44" s="27"/>
      <c r="E44" s="27"/>
      <c r="F44" s="27"/>
      <c r="G44" s="27"/>
      <c r="H44" s="27"/>
      <c r="I44" s="27"/>
    </row>
    <row r="45" spans="1:9" s="10" customFormat="1" ht="17.25" customHeight="1">
      <c r="A45" s="27"/>
      <c r="B45" s="27"/>
      <c r="C45" s="27"/>
      <c r="D45" s="27"/>
      <c r="E45" s="27"/>
      <c r="F45" s="27"/>
      <c r="G45" s="27"/>
      <c r="H45" s="27"/>
      <c r="I45" s="27"/>
    </row>
    <row r="46" spans="1:9" s="10" customFormat="1" ht="17.25" customHeight="1">
      <c r="A46" s="27"/>
      <c r="B46" s="27"/>
      <c r="C46" s="27"/>
      <c r="D46" s="27"/>
      <c r="E46" s="27"/>
      <c r="F46" s="27"/>
      <c r="G46" s="27"/>
      <c r="H46" s="27"/>
      <c r="I46" s="27"/>
    </row>
    <row r="47" spans="1:9" s="10" customFormat="1" ht="17.25" customHeight="1">
      <c r="A47" s="27"/>
      <c r="B47" s="27"/>
      <c r="C47" s="27"/>
      <c r="D47" s="27"/>
      <c r="E47" s="27"/>
      <c r="F47" s="27"/>
      <c r="G47" s="27"/>
      <c r="H47" s="27"/>
      <c r="I47" s="27"/>
    </row>
    <row r="48" spans="1:9" s="10" customFormat="1" ht="17.25" customHeight="1">
      <c r="A48" s="27"/>
      <c r="B48" s="27"/>
      <c r="C48" s="27"/>
      <c r="D48" s="27"/>
      <c r="E48" s="27"/>
      <c r="F48" s="27"/>
      <c r="G48" s="27"/>
      <c r="H48" s="27"/>
      <c r="I48" s="27"/>
    </row>
    <row r="49" spans="1:9" s="10" customFormat="1" ht="17.25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10" customFormat="1" ht="17.25" customHeight="1">
      <c r="A50" s="27"/>
      <c r="B50" s="27"/>
      <c r="C50" s="27"/>
      <c r="D50" s="27"/>
      <c r="E50" s="27"/>
      <c r="F50" s="27"/>
      <c r="G50" s="27"/>
      <c r="H50" s="27"/>
      <c r="I50" s="27"/>
    </row>
    <row r="51" spans="1:9" s="10" customFormat="1" ht="17.25" customHeight="1">
      <c r="A51" s="27"/>
      <c r="B51" s="27"/>
      <c r="C51" s="27"/>
      <c r="D51" s="27"/>
      <c r="E51" s="27"/>
      <c r="F51" s="27"/>
      <c r="G51" s="27"/>
      <c r="H51" s="27"/>
      <c r="I51" s="27"/>
    </row>
    <row r="52" spans="1:9" s="10" customFormat="1" ht="17.25" customHeight="1">
      <c r="A52" s="27"/>
      <c r="B52" s="27"/>
      <c r="C52" s="27"/>
      <c r="D52" s="27"/>
      <c r="E52" s="27"/>
      <c r="F52" s="27"/>
      <c r="G52" s="27"/>
      <c r="H52" s="27"/>
      <c r="I52" s="27"/>
    </row>
    <row r="53" spans="1:9" s="10" customFormat="1" ht="17.25" customHeight="1">
      <c r="A53" s="27"/>
      <c r="B53" s="27"/>
      <c r="C53" s="27"/>
      <c r="D53" s="27"/>
      <c r="E53" s="27"/>
      <c r="F53" s="27"/>
      <c r="G53" s="27"/>
      <c r="H53" s="27"/>
      <c r="I53" s="27"/>
    </row>
    <row r="54" spans="1:9" s="10" customFormat="1" ht="17.25" customHeight="1">
      <c r="A54" s="27"/>
      <c r="B54" s="27"/>
      <c r="C54" s="27"/>
      <c r="D54" s="27"/>
      <c r="E54" s="27"/>
      <c r="F54" s="27"/>
      <c r="G54" s="27"/>
      <c r="H54" s="27"/>
      <c r="I54" s="27"/>
    </row>
    <row r="55" spans="1:9" s="10" customFormat="1" ht="17.25" customHeight="1">
      <c r="A55" s="27"/>
      <c r="B55" s="27"/>
      <c r="C55" s="27"/>
      <c r="D55" s="27"/>
      <c r="E55" s="27"/>
      <c r="F55" s="27"/>
      <c r="G55" s="27"/>
      <c r="H55" s="27"/>
      <c r="I55" s="27"/>
    </row>
    <row r="56" spans="1:9" s="10" customFormat="1" ht="17.25" customHeight="1">
      <c r="A56" s="27"/>
      <c r="B56" s="27"/>
      <c r="C56" s="27"/>
      <c r="D56" s="27"/>
      <c r="E56" s="27"/>
      <c r="F56" s="27"/>
      <c r="G56" s="27"/>
      <c r="H56" s="27"/>
      <c r="I56" s="27"/>
    </row>
    <row r="57" spans="1:9" s="10" customFormat="1" ht="17.25" customHeight="1">
      <c r="A57" s="27"/>
      <c r="B57" s="27"/>
      <c r="C57" s="27"/>
      <c r="D57" s="27"/>
      <c r="E57" s="27"/>
      <c r="F57" s="27"/>
      <c r="G57" s="27"/>
      <c r="H57" s="27"/>
      <c r="I57" s="27"/>
    </row>
    <row r="58" spans="1:9" s="10" customFormat="1" ht="17.25" customHeight="1">
      <c r="A58" s="27"/>
      <c r="B58" s="27"/>
      <c r="C58" s="27"/>
      <c r="D58" s="27"/>
      <c r="E58" s="27"/>
      <c r="F58" s="27"/>
      <c r="G58" s="27"/>
      <c r="H58" s="27"/>
      <c r="I58" s="27"/>
    </row>
    <row r="59" spans="1:9" s="10" customFormat="1" ht="17.25" customHeight="1">
      <c r="A59" s="27"/>
      <c r="B59" s="27"/>
      <c r="C59" s="27"/>
      <c r="D59" s="27"/>
      <c r="E59" s="27"/>
      <c r="F59" s="27"/>
      <c r="G59" s="27"/>
      <c r="H59" s="27"/>
      <c r="I59" s="27"/>
    </row>
    <row r="60" spans="1:9" s="10" customFormat="1" ht="17.25" customHeight="1">
      <c r="A60" s="27"/>
      <c r="B60" s="27"/>
      <c r="C60" s="27"/>
      <c r="D60" s="27"/>
      <c r="E60" s="27"/>
      <c r="F60" s="27"/>
      <c r="G60" s="27"/>
      <c r="H60" s="27"/>
      <c r="I60" s="27"/>
    </row>
    <row r="61" spans="1:9" s="10" customFormat="1" ht="17.25" customHeight="1">
      <c r="A61" s="27"/>
      <c r="B61" s="27"/>
      <c r="C61" s="27"/>
      <c r="D61" s="27"/>
      <c r="E61" s="27"/>
      <c r="F61" s="27"/>
      <c r="G61" s="27"/>
      <c r="H61" s="27"/>
      <c r="I61" s="27"/>
    </row>
    <row r="62" spans="1:9" s="10" customFormat="1" ht="17.25" customHeight="1">
      <c r="A62" s="27"/>
      <c r="B62" s="27"/>
      <c r="C62" s="27"/>
      <c r="D62" s="27"/>
      <c r="E62" s="27"/>
      <c r="F62" s="27"/>
      <c r="G62" s="27"/>
      <c r="H62" s="27"/>
      <c r="I62" s="27"/>
    </row>
    <row r="63" spans="1:9" s="10" customFormat="1" ht="17.25" customHeight="1">
      <c r="A63" s="27"/>
      <c r="B63" s="27"/>
      <c r="C63" s="27"/>
      <c r="D63" s="27"/>
      <c r="E63" s="27"/>
      <c r="F63" s="27"/>
      <c r="G63" s="27"/>
      <c r="H63" s="27"/>
      <c r="I63" s="27"/>
    </row>
    <row r="64" spans="1:9" s="10" customFormat="1" ht="17.25" customHeight="1">
      <c r="A64" s="27"/>
      <c r="B64" s="27"/>
      <c r="C64" s="27"/>
      <c r="D64" s="27"/>
      <c r="E64" s="27"/>
      <c r="F64" s="27"/>
      <c r="G64" s="27"/>
      <c r="H64" s="27"/>
      <c r="I64" s="27"/>
    </row>
    <row r="65" spans="1:9" s="10" customFormat="1" ht="17.25" customHeight="1">
      <c r="A65" s="27"/>
      <c r="B65" s="27"/>
      <c r="C65" s="27"/>
      <c r="D65" s="27"/>
      <c r="E65" s="27"/>
      <c r="F65" s="27"/>
      <c r="G65" s="27"/>
      <c r="H65" s="27"/>
      <c r="I65" s="27"/>
    </row>
    <row r="66" spans="1:9" s="10" customFormat="1" ht="17.25" customHeight="1">
      <c r="A66" s="27"/>
      <c r="B66" s="27"/>
      <c r="C66" s="27"/>
      <c r="D66" s="27"/>
      <c r="E66" s="27"/>
      <c r="F66" s="27"/>
      <c r="G66" s="27"/>
      <c r="H66" s="27"/>
      <c r="I66" s="27"/>
    </row>
    <row r="67" spans="1:9" s="10" customFormat="1" ht="17.25" customHeight="1">
      <c r="A67" s="27"/>
      <c r="B67" s="27"/>
      <c r="C67" s="27"/>
      <c r="D67" s="27"/>
      <c r="E67" s="27"/>
      <c r="F67" s="27"/>
      <c r="G67" s="27"/>
      <c r="H67" s="27"/>
      <c r="I67" s="27"/>
    </row>
    <row r="68" spans="1:9" s="10" customFormat="1" ht="17.25" customHeight="1">
      <c r="A68" s="27"/>
      <c r="B68" s="27"/>
      <c r="C68" s="27"/>
      <c r="D68" s="27"/>
      <c r="E68" s="27"/>
      <c r="F68" s="27"/>
      <c r="G68" s="27"/>
      <c r="H68" s="27"/>
      <c r="I68" s="27"/>
    </row>
    <row r="69" spans="1:9" s="10" customFormat="1" ht="17.25" customHeight="1">
      <c r="A69" s="27"/>
      <c r="B69" s="27"/>
      <c r="C69" s="27"/>
      <c r="D69" s="27"/>
      <c r="E69" s="27"/>
      <c r="F69" s="27"/>
      <c r="G69" s="27"/>
      <c r="H69" s="27"/>
      <c r="I69" s="27"/>
    </row>
    <row r="70" spans="1:9" s="10" customFormat="1" ht="17.25" customHeight="1">
      <c r="A70" s="27"/>
      <c r="B70" s="27"/>
      <c r="C70" s="27"/>
      <c r="D70" s="27"/>
      <c r="E70" s="27"/>
      <c r="F70" s="27"/>
      <c r="G70" s="27"/>
      <c r="H70" s="27"/>
      <c r="I70" s="27"/>
    </row>
    <row r="71" spans="1:9" s="10" customFormat="1" ht="17.25" customHeight="1">
      <c r="A71" s="27"/>
      <c r="B71" s="27"/>
      <c r="C71" s="27"/>
      <c r="D71" s="27"/>
      <c r="E71" s="27"/>
      <c r="F71" s="27"/>
      <c r="G71" s="27"/>
      <c r="H71" s="27"/>
      <c r="I71" s="27"/>
    </row>
    <row r="72" spans="1:9" s="10" customFormat="1" ht="17.25" customHeight="1">
      <c r="A72" s="27"/>
      <c r="B72" s="27"/>
      <c r="C72" s="27"/>
      <c r="D72" s="27"/>
      <c r="E72" s="27"/>
      <c r="F72" s="27"/>
      <c r="G72" s="27"/>
      <c r="H72" s="27"/>
      <c r="I72" s="27"/>
    </row>
    <row r="73" spans="1:9" s="10" customFormat="1" ht="17.25" customHeight="1">
      <c r="A73" s="27"/>
      <c r="B73" s="27"/>
      <c r="C73" s="27"/>
      <c r="D73" s="27"/>
      <c r="E73" s="27"/>
      <c r="F73" s="27"/>
      <c r="G73" s="27"/>
      <c r="H73" s="27"/>
      <c r="I73" s="27"/>
    </row>
    <row r="74" spans="1:9" s="10" customFormat="1" ht="17.25" customHeight="1">
      <c r="A74" s="27"/>
      <c r="B74" s="27"/>
      <c r="C74" s="27"/>
      <c r="D74" s="27"/>
      <c r="E74" s="27"/>
      <c r="F74" s="27"/>
      <c r="G74" s="27"/>
      <c r="H74" s="27"/>
      <c r="I74" s="27"/>
    </row>
    <row r="75" spans="1:9" s="10" customFormat="1" ht="17.25" customHeight="1">
      <c r="A75" s="27"/>
      <c r="B75" s="27"/>
      <c r="C75" s="27"/>
      <c r="D75" s="27"/>
      <c r="E75" s="27"/>
      <c r="F75" s="27"/>
      <c r="G75" s="27"/>
      <c r="H75" s="27"/>
      <c r="I75" s="27"/>
    </row>
    <row r="76" spans="1:9" s="10" customFormat="1" ht="17.25" customHeight="1">
      <c r="A76" s="27"/>
      <c r="B76" s="27"/>
      <c r="C76" s="27"/>
      <c r="D76" s="27"/>
      <c r="E76" s="27"/>
      <c r="F76" s="27"/>
      <c r="G76" s="27"/>
      <c r="H76" s="27"/>
      <c r="I76" s="27"/>
    </row>
    <row r="77" spans="1:9" s="10" customFormat="1" ht="17.25" customHeight="1">
      <c r="A77" s="27"/>
      <c r="B77" s="27"/>
      <c r="C77" s="27"/>
      <c r="D77" s="27"/>
      <c r="E77" s="27"/>
      <c r="F77" s="27"/>
      <c r="G77" s="27"/>
      <c r="H77" s="27"/>
      <c r="I77" s="27"/>
    </row>
    <row r="78" spans="1:9" s="10" customFormat="1" ht="17.25" customHeight="1">
      <c r="A78" s="27"/>
      <c r="B78" s="27"/>
      <c r="C78" s="27"/>
      <c r="D78" s="27"/>
      <c r="E78" s="27"/>
      <c r="F78" s="27"/>
      <c r="G78" s="27"/>
      <c r="H78" s="27"/>
      <c r="I78" s="27"/>
    </row>
    <row r="79" spans="1:9" s="10" customFormat="1" ht="17.25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10" customFormat="1" ht="17.25" customHeight="1">
      <c r="A80" s="27"/>
      <c r="B80" s="27"/>
      <c r="C80" s="27"/>
      <c r="D80" s="27"/>
      <c r="E80" s="27"/>
      <c r="F80" s="27"/>
      <c r="G80" s="27"/>
      <c r="H80" s="27"/>
      <c r="I80" s="27"/>
    </row>
    <row r="81" spans="1:9" s="10" customFormat="1" ht="17.25" customHeight="1">
      <c r="A81" s="27"/>
      <c r="B81" s="27"/>
      <c r="C81" s="27"/>
      <c r="D81" s="27"/>
      <c r="E81" s="27"/>
      <c r="F81" s="27"/>
      <c r="G81" s="27"/>
      <c r="H81" s="27"/>
      <c r="I81" s="27"/>
    </row>
    <row r="82" spans="1:9" s="10" customFormat="1" ht="17.25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s="10" customFormat="1" ht="17.25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10" customFormat="1" ht="17.25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10" customFormat="1" ht="17.25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10" customFormat="1" ht="17.25" customHeight="1">
      <c r="A86" s="27"/>
      <c r="B86" s="27"/>
      <c r="C86" s="27"/>
      <c r="D86" s="27"/>
      <c r="E86" s="27"/>
      <c r="F86" s="27"/>
      <c r="G86" s="27"/>
      <c r="H86" s="27"/>
      <c r="I86" s="27"/>
    </row>
    <row r="87" spans="1:9" s="10" customFormat="1" ht="17.25" customHeight="1">
      <c r="A87" s="27"/>
      <c r="B87" s="27"/>
      <c r="C87" s="27"/>
      <c r="D87" s="27"/>
      <c r="E87" s="27"/>
      <c r="F87" s="27"/>
      <c r="G87" s="27"/>
      <c r="H87" s="27"/>
      <c r="I87" s="27"/>
    </row>
    <row r="88" spans="1:9" s="10" customFormat="1" ht="17.25" customHeight="1">
      <c r="A88" s="27"/>
      <c r="B88" s="27"/>
      <c r="C88" s="27"/>
      <c r="D88" s="27"/>
      <c r="E88" s="27"/>
      <c r="F88" s="27"/>
      <c r="G88" s="27"/>
      <c r="H88" s="27"/>
      <c r="I88" s="27"/>
    </row>
    <row r="89" spans="1:9" hidden="1"/>
    <row r="90" spans="1:9" hidden="1">
      <c r="A90" s="10" t="s">
        <v>4</v>
      </c>
    </row>
    <row r="91" spans="1:9" hidden="1">
      <c r="A91" s="10" t="s">
        <v>49</v>
      </c>
    </row>
    <row r="92" spans="1:9" hidden="1">
      <c r="A92" s="20" t="s">
        <v>50</v>
      </c>
    </row>
    <row r="93" spans="1:9" hidden="1"/>
    <row r="94" spans="1:9" hidden="1">
      <c r="A94" s="10" t="s">
        <v>4</v>
      </c>
    </row>
    <row r="95" spans="1:9" hidden="1">
      <c r="A95" s="1" t="s">
        <v>111</v>
      </c>
    </row>
    <row r="96" spans="1:9" hidden="1">
      <c r="A96" s="1" t="s">
        <v>112</v>
      </c>
    </row>
    <row r="97" spans="1:1" hidden="1"/>
    <row r="98" spans="1:1" hidden="1">
      <c r="A98" s="10" t="s">
        <v>4</v>
      </c>
    </row>
    <row r="99" spans="1:1" hidden="1">
      <c r="A99" s="1" t="s">
        <v>53</v>
      </c>
    </row>
    <row r="100" spans="1:1" hidden="1">
      <c r="A100" s="1" t="s">
        <v>113</v>
      </c>
    </row>
    <row r="101" spans="1:1" hidden="1">
      <c r="A101" s="1" t="s">
        <v>114</v>
      </c>
    </row>
    <row r="102" spans="1:1" hidden="1">
      <c r="A102" s="1" t="s">
        <v>54</v>
      </c>
    </row>
    <row r="103" spans="1:1" hidden="1"/>
    <row r="104" spans="1:1" hidden="1">
      <c r="A104" s="10" t="s">
        <v>4</v>
      </c>
    </row>
    <row r="105" spans="1:1" hidden="1">
      <c r="A105" s="1" t="s">
        <v>55</v>
      </c>
    </row>
    <row r="106" spans="1:1" hidden="1">
      <c r="A106" s="1" t="s">
        <v>56</v>
      </c>
    </row>
    <row r="107" spans="1:1" hidden="1">
      <c r="A107" s="1" t="s">
        <v>57</v>
      </c>
    </row>
    <row r="108" spans="1:1" hidden="1">
      <c r="A108" s="1" t="s">
        <v>58</v>
      </c>
    </row>
    <row r="109" spans="1:1" hidden="1">
      <c r="A109" s="1" t="s">
        <v>59</v>
      </c>
    </row>
    <row r="110" spans="1:1" hidden="1">
      <c r="A110" s="1" t="s">
        <v>60</v>
      </c>
    </row>
    <row r="111" spans="1:1" hidden="1">
      <c r="A111" s="1" t="s">
        <v>61</v>
      </c>
    </row>
    <row r="112" spans="1:1" hidden="1">
      <c r="A112" s="1" t="s">
        <v>62</v>
      </c>
    </row>
    <row r="113" spans="1:1" hidden="1">
      <c r="A113" s="1" t="s">
        <v>63</v>
      </c>
    </row>
    <row r="114" spans="1:1" hidden="1">
      <c r="A114" s="1" t="s">
        <v>64</v>
      </c>
    </row>
    <row r="115" spans="1:1" hidden="1">
      <c r="A115" s="1" t="s">
        <v>65</v>
      </c>
    </row>
    <row r="116" spans="1:1" hidden="1">
      <c r="A116" s="1" t="s">
        <v>66</v>
      </c>
    </row>
    <row r="117" spans="1:1" hidden="1">
      <c r="A117" s="1" t="s">
        <v>67</v>
      </c>
    </row>
    <row r="118" spans="1:1" hidden="1">
      <c r="A118" s="1" t="s">
        <v>68</v>
      </c>
    </row>
    <row r="119" spans="1:1" hidden="1">
      <c r="A119" s="1" t="s">
        <v>69</v>
      </c>
    </row>
    <row r="120" spans="1:1" hidden="1">
      <c r="A120" s="1" t="s">
        <v>70</v>
      </c>
    </row>
    <row r="121" spans="1:1" hidden="1"/>
    <row r="122" spans="1:1" hidden="1">
      <c r="A122" s="10" t="s">
        <v>4</v>
      </c>
    </row>
    <row r="123" spans="1:1" hidden="1">
      <c r="A123" s="21">
        <v>0.5</v>
      </c>
    </row>
    <row r="124" spans="1:1" hidden="1">
      <c r="A124" s="21">
        <v>0.75</v>
      </c>
    </row>
    <row r="125" spans="1:1" hidden="1"/>
    <row r="126" spans="1:1" hidden="1">
      <c r="A126" s="10" t="s">
        <v>4</v>
      </c>
    </row>
    <row r="127" spans="1:1" hidden="1">
      <c r="A127" s="21" t="s">
        <v>71</v>
      </c>
    </row>
    <row r="128" spans="1:1" hidden="1">
      <c r="A128" s="21" t="s">
        <v>72</v>
      </c>
    </row>
    <row r="129" spans="1:1" hidden="1"/>
    <row r="130" spans="1:1" hidden="1">
      <c r="A130" s="10" t="s">
        <v>4</v>
      </c>
    </row>
    <row r="131" spans="1:1" hidden="1">
      <c r="A131" s="1" t="s">
        <v>73</v>
      </c>
    </row>
    <row r="132" spans="1:1" hidden="1">
      <c r="A132" s="1" t="s">
        <v>74</v>
      </c>
    </row>
    <row r="133" spans="1:1" hidden="1">
      <c r="A133" s="1" t="s">
        <v>75</v>
      </c>
    </row>
    <row r="134" spans="1:1" hidden="1"/>
    <row r="135" spans="1:1" hidden="1">
      <c r="A135" s="10"/>
    </row>
    <row r="136" spans="1:1" hidden="1">
      <c r="A136" s="10" t="s">
        <v>115</v>
      </c>
    </row>
    <row r="137" spans="1:1" hidden="1">
      <c r="A137" s="20" t="s">
        <v>116</v>
      </c>
    </row>
    <row r="138" spans="1:1" hidden="1"/>
  </sheetData>
  <mergeCells count="16">
    <mergeCell ref="A39:I39"/>
    <mergeCell ref="A37:G37"/>
    <mergeCell ref="A38:G38"/>
    <mergeCell ref="A2:I2"/>
    <mergeCell ref="A3:I3"/>
    <mergeCell ref="A4:I4"/>
    <mergeCell ref="A5:I5"/>
    <mergeCell ref="A6:I6"/>
    <mergeCell ref="A7:I7"/>
    <mergeCell ref="A8:I8"/>
    <mergeCell ref="A40:C40"/>
    <mergeCell ref="A41:C41"/>
    <mergeCell ref="D40:F40"/>
    <mergeCell ref="D41:F41"/>
    <mergeCell ref="G40:I40"/>
    <mergeCell ref="G41:I41"/>
  </mergeCells>
  <phoneticPr fontId="8" type="noConversion"/>
  <dataValidations count="1">
    <dataValidation type="list" allowBlank="1" showInputMessage="1" showErrorMessage="1" sqref="A41 D41" xr:uid="{00000000-0002-0000-0100-000000000000}">
      <formula1>#REF!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85" firstPageNumber="0" fitToHeight="0" orientation="portrait" cellComments="atEnd" horizontalDpi="300" verticalDpi="300" r:id="rId1"/>
  <headerFooter alignWithMargins="0">
    <oddFooter>&amp;L&amp;8PROW_19.1/2/z&amp;R&amp;8Strona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Slowniki!$B$8:$B$24</xm:f>
          </x14:formula1>
          <xm:sqref>B10:B36</xm:sqref>
        </x14:dataValidation>
        <x14:dataValidation type="list" allowBlank="1" showInputMessage="1" showErrorMessage="1" xr:uid="{00000000-0002-0000-0100-000002000000}">
          <x14:formula1>
            <xm:f>Slowniki!$D$12:$D$15</xm:f>
          </x14:formula1>
          <xm:sqref>F10:F36</xm:sqref>
        </x14:dataValidation>
        <x14:dataValidation type="list" allowBlank="1" showInputMessage="1" showErrorMessage="1" xr:uid="{00000000-0002-0000-0100-000003000000}">
          <x14:formula1>
            <xm:f>Slowniki!$D$7:$D$9</xm:f>
          </x14:formula1>
          <xm:sqref>G10:G36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22"/>
  <sheetViews>
    <sheetView showGridLines="0" view="pageBreakPreview" zoomScaleNormal="130" zoomScaleSheetLayoutView="100" zoomScalePageLayoutView="110" workbookViewId="0">
      <selection activeCell="B7" sqref="B7"/>
    </sheetView>
  </sheetViews>
  <sheetFormatPr defaultColWidth="9.140625" defaultRowHeight="12.75"/>
  <cols>
    <col min="1" max="1" width="5.7109375" style="83" customWidth="1"/>
    <col min="2" max="2" width="72.5703125" style="81" customWidth="1"/>
    <col min="3" max="3" width="11.7109375" style="82" customWidth="1"/>
    <col min="4" max="4" width="14.5703125" style="82" customWidth="1"/>
    <col min="5" max="5" width="6.7109375" style="81" customWidth="1"/>
    <col min="6" max="16384" width="9.140625" style="81"/>
  </cols>
  <sheetData>
    <row r="1" spans="1:4" s="61" customFormat="1" ht="20.100000000000001" customHeight="1">
      <c r="A1" s="187" t="s">
        <v>117</v>
      </c>
      <c r="B1" s="187"/>
      <c r="C1" s="187"/>
      <c r="D1" s="187"/>
    </row>
    <row r="2" spans="1:4" s="61" customFormat="1" ht="20.100000000000001" customHeight="1">
      <c r="A2" s="188" t="s">
        <v>131</v>
      </c>
      <c r="B2" s="189"/>
      <c r="C2" s="190" t="s">
        <v>12</v>
      </c>
      <c r="D2" s="191"/>
    </row>
    <row r="3" spans="1:4" s="61" customFormat="1" ht="20.100000000000001" customHeight="1">
      <c r="A3" s="62" t="s">
        <v>35</v>
      </c>
      <c r="B3" s="63" t="s">
        <v>118</v>
      </c>
      <c r="C3" s="64" t="s">
        <v>176</v>
      </c>
      <c r="D3" s="64" t="s">
        <v>119</v>
      </c>
    </row>
    <row r="4" spans="1:4" s="61" customFormat="1" ht="20.100000000000001" customHeight="1">
      <c r="A4" s="192" t="s">
        <v>180</v>
      </c>
      <c r="B4" s="193"/>
      <c r="C4" s="193"/>
      <c r="D4" s="194"/>
    </row>
    <row r="5" spans="1:4" s="61" customFormat="1" ht="48" customHeight="1">
      <c r="A5" s="65" t="s">
        <v>79</v>
      </c>
      <c r="B5" s="66" t="s">
        <v>181</v>
      </c>
      <c r="C5" s="67" t="s">
        <v>12</v>
      </c>
      <c r="D5" s="84">
        <v>1</v>
      </c>
    </row>
    <row r="6" spans="1:4" s="61" customFormat="1" ht="54" customHeight="1">
      <c r="A6" s="65" t="s">
        <v>80</v>
      </c>
      <c r="B6" s="66" t="s">
        <v>182</v>
      </c>
      <c r="C6" s="68" t="s">
        <v>12</v>
      </c>
      <c r="D6" s="84">
        <v>1</v>
      </c>
    </row>
    <row r="7" spans="1:4" s="61" customFormat="1" ht="62.25" customHeight="1">
      <c r="A7" s="69" t="s">
        <v>83</v>
      </c>
      <c r="B7" s="70" t="s">
        <v>183</v>
      </c>
      <c r="C7" s="67" t="s">
        <v>12</v>
      </c>
      <c r="D7" s="84">
        <v>3</v>
      </c>
    </row>
    <row r="8" spans="1:4" s="61" customFormat="1" ht="48" customHeight="1">
      <c r="A8" s="65" t="s">
        <v>177</v>
      </c>
      <c r="B8" s="72" t="s">
        <v>185</v>
      </c>
      <c r="C8" s="67" t="s">
        <v>120</v>
      </c>
      <c r="D8" s="84">
        <f t="shared" ref="D8" si="0">IF(C8="ND",0,IF(C8="TAK","Wpisz liczbę załączników",""))</f>
        <v>0</v>
      </c>
    </row>
    <row r="9" spans="1:4" s="61" customFormat="1" ht="48" customHeight="1">
      <c r="A9" s="69" t="s">
        <v>88</v>
      </c>
      <c r="B9" s="72" t="s">
        <v>186</v>
      </c>
      <c r="C9" s="67" t="s">
        <v>12</v>
      </c>
      <c r="D9" s="84">
        <v>1</v>
      </c>
    </row>
    <row r="10" spans="1:4" s="61" customFormat="1" ht="48" customHeight="1">
      <c r="A10" s="69" t="s">
        <v>89</v>
      </c>
      <c r="B10" s="71" t="s">
        <v>187</v>
      </c>
      <c r="C10" s="67" t="s">
        <v>12</v>
      </c>
      <c r="D10" s="84">
        <v>1</v>
      </c>
    </row>
    <row r="11" spans="1:4" s="61" customFormat="1" ht="48" customHeight="1">
      <c r="A11" s="69" t="s">
        <v>90</v>
      </c>
      <c r="B11" s="71" t="s">
        <v>188</v>
      </c>
      <c r="C11" s="67" t="s">
        <v>12</v>
      </c>
      <c r="D11" s="84">
        <v>1</v>
      </c>
    </row>
    <row r="12" spans="1:4" s="74" customFormat="1" ht="80.099999999999994" customHeight="1">
      <c r="A12" s="69" t="s">
        <v>91</v>
      </c>
      <c r="B12" s="73" t="s">
        <v>189</v>
      </c>
      <c r="C12" s="67" t="s">
        <v>12</v>
      </c>
      <c r="D12" s="84">
        <v>1</v>
      </c>
    </row>
    <row r="13" spans="1:4" s="61" customFormat="1" ht="96" customHeight="1">
      <c r="A13" s="65" t="s">
        <v>92</v>
      </c>
      <c r="B13" s="66" t="s">
        <v>190</v>
      </c>
      <c r="C13" s="68" t="s">
        <v>120</v>
      </c>
      <c r="D13" s="84"/>
    </row>
    <row r="14" spans="1:4" s="61" customFormat="1" ht="20.100000000000001" customHeight="1">
      <c r="A14" s="184" t="s">
        <v>184</v>
      </c>
      <c r="B14" s="185"/>
      <c r="C14" s="185"/>
      <c r="D14" s="186"/>
    </row>
    <row r="15" spans="1:4" s="79" customFormat="1" ht="32.1" customHeight="1">
      <c r="A15" s="76" t="s">
        <v>93</v>
      </c>
      <c r="B15" s="95" t="s">
        <v>11</v>
      </c>
      <c r="C15" s="78" t="str">
        <f>IF(B15="","",IF(B15="-","NIE","TAK"))</f>
        <v>NIE</v>
      </c>
      <c r="D15" s="85">
        <v>0</v>
      </c>
    </row>
    <row r="16" spans="1:4" s="79" customFormat="1" ht="32.1" customHeight="1">
      <c r="A16" s="76" t="s">
        <v>94</v>
      </c>
      <c r="B16" s="95" t="s">
        <v>11</v>
      </c>
      <c r="C16" s="78" t="str">
        <f>IF(B16="","",IF(B16="-","NIE","TAK"))</f>
        <v>NIE</v>
      </c>
      <c r="D16" s="85">
        <v>0</v>
      </c>
    </row>
    <row r="17" spans="1:6" s="79" customFormat="1" ht="32.1" hidden="1" customHeight="1">
      <c r="A17" s="76" t="s">
        <v>95</v>
      </c>
      <c r="B17" s="95" t="s">
        <v>11</v>
      </c>
      <c r="C17" s="78" t="str">
        <f>IF(B17="","",IF(B17="-","NIE","TAK"))</f>
        <v>NIE</v>
      </c>
      <c r="D17" s="85">
        <f>IF(C17="-",0,IF(C17="TAK","Wpisz liczbę załączników",IF(C17="NIE",0,"")))</f>
        <v>0</v>
      </c>
    </row>
    <row r="18" spans="1:6" s="79" customFormat="1" ht="32.1" hidden="1" customHeight="1">
      <c r="A18" s="76" t="s">
        <v>110</v>
      </c>
      <c r="B18" s="77"/>
      <c r="C18" s="78" t="str">
        <f>IF(B18="","",IF(B18="-","NIE","TAK"))</f>
        <v/>
      </c>
      <c r="D18" s="85" t="str">
        <f>IF(C18="-",0,IF(C18="TAK","Wpisz liczbę załączników",IF(C18="NIE",0,"")))</f>
        <v/>
      </c>
    </row>
    <row r="19" spans="1:6" s="61" customFormat="1" ht="32.1" customHeight="1">
      <c r="A19" s="75"/>
      <c r="B19" s="182" t="s">
        <v>179</v>
      </c>
      <c r="C19" s="183"/>
      <c r="D19" s="86">
        <f ca="1">SUM(D5:OFFSET(Suma_VIII_licz_zal,-1,3))</f>
        <v>9</v>
      </c>
      <c r="F19" s="80" t="s">
        <v>178</v>
      </c>
    </row>
    <row r="20" spans="1:6" ht="58.5" customHeight="1">
      <c r="A20" s="181" t="s">
        <v>191</v>
      </c>
      <c r="B20" s="181"/>
      <c r="C20" s="181"/>
      <c r="D20" s="181"/>
    </row>
    <row r="21" spans="1:6" ht="9.75" customHeight="1">
      <c r="A21" s="47"/>
      <c r="B21" s="35"/>
    </row>
    <row r="22" spans="1:6">
      <c r="A22" s="47"/>
      <c r="B22" s="35"/>
    </row>
  </sheetData>
  <sheetProtection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8" name="Zakres1_1_2_2_1_3_1_2"/>
  </protectedRanges>
  <mergeCells count="7">
    <mergeCell ref="A20:D20"/>
    <mergeCell ref="B19:C19"/>
    <mergeCell ref="A14:D14"/>
    <mergeCell ref="A1:D1"/>
    <mergeCell ref="A2:B2"/>
    <mergeCell ref="C2:D2"/>
    <mergeCell ref="A4:D4"/>
  </mergeCells>
  <dataValidations count="5"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 xr:uid="{00000000-0002-0000-0200-000000000000}">
      <formula1>1</formula1>
    </dataValidation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5:D18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9" xr:uid="{00000000-0002-0000-0200-000002000000}"/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9" xr:uid="{00000000-0002-0000-0200-000003000000}">
      <formula1>0</formula1>
    </dataValidation>
    <dataValidation type="list" allowBlank="1" showInputMessage="1" showErrorMessage="1" sqref="C2 C5:C13" xr:uid="{00000000-0002-0000-0200-000004000000}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L32"/>
  <sheetViews>
    <sheetView showGridLines="0" tabSelected="1" view="pageBreakPreview" zoomScale="85" zoomScaleNormal="100" zoomScaleSheetLayoutView="85" workbookViewId="0">
      <selection activeCell="R15" sqref="R15:Z15"/>
    </sheetView>
  </sheetViews>
  <sheetFormatPr defaultColWidth="9.140625" defaultRowHeight="12.75"/>
  <cols>
    <col min="1" max="1" width="4" style="29" customWidth="1"/>
    <col min="2" max="8" width="1.5703125" style="29" customWidth="1"/>
    <col min="9" max="10" width="2.85546875" style="29" customWidth="1"/>
    <col min="11" max="11" width="2.42578125" style="29" customWidth="1"/>
    <col min="12" max="13" width="2.7109375" style="29" customWidth="1"/>
    <col min="14" max="14" width="3.42578125" style="29" customWidth="1"/>
    <col min="15" max="19" width="2.7109375" style="29" customWidth="1"/>
    <col min="20" max="20" width="15.28515625" style="29" customWidth="1"/>
    <col min="21" max="21" width="4.7109375" style="29" customWidth="1"/>
    <col min="22" max="24" width="1.5703125" style="29" customWidth="1"/>
    <col min="25" max="26" width="0.42578125" style="29" customWidth="1"/>
    <col min="27" max="27" width="10.140625" style="29" customWidth="1"/>
    <col min="28" max="28" width="4" style="29" customWidth="1"/>
    <col min="29" max="29" width="6.140625" style="29" customWidth="1"/>
    <col min="30" max="33" width="3.85546875" style="29" customWidth="1"/>
    <col min="34" max="34" width="13.42578125" style="29" customWidth="1"/>
    <col min="35" max="35" width="6.140625" style="29" customWidth="1"/>
    <col min="36" max="38" width="3.85546875" style="29" customWidth="1"/>
    <col min="39" max="16384" width="9.140625" style="29"/>
  </cols>
  <sheetData>
    <row r="1" spans="1:38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38" ht="17.25" customHeight="1">
      <c r="A2" s="215" t="s">
        <v>123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38" ht="1.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</row>
    <row r="4" spans="1:38" ht="26.25" customHeight="1">
      <c r="A4" s="217" t="s">
        <v>163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9"/>
    </row>
    <row r="5" spans="1:38" ht="26.25" customHeight="1">
      <c r="A5" s="221" t="s">
        <v>235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3"/>
    </row>
    <row r="6" spans="1:38" ht="102" customHeight="1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6"/>
    </row>
    <row r="7" spans="1:38" ht="15" customHeight="1">
      <c r="A7" s="220" t="s">
        <v>124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</row>
    <row r="8" spans="1:38" s="25" customFormat="1" ht="56.25" customHeight="1">
      <c r="A8" s="36"/>
      <c r="B8" s="227" t="s">
        <v>125</v>
      </c>
      <c r="C8" s="227"/>
      <c r="D8" s="227"/>
      <c r="E8" s="227"/>
      <c r="F8" s="227"/>
      <c r="G8" s="227"/>
      <c r="H8" s="227"/>
      <c r="I8" s="227"/>
      <c r="J8" s="227"/>
      <c r="K8" s="227"/>
      <c r="L8" s="227" t="s">
        <v>126</v>
      </c>
      <c r="M8" s="227"/>
      <c r="N8" s="227"/>
      <c r="O8" s="227"/>
      <c r="P8" s="227"/>
      <c r="Q8" s="227"/>
      <c r="R8" s="227" t="s">
        <v>127</v>
      </c>
      <c r="S8" s="227"/>
      <c r="T8" s="227"/>
      <c r="U8" s="227"/>
      <c r="V8" s="227"/>
      <c r="W8" s="227"/>
      <c r="X8" s="227"/>
      <c r="Y8" s="227"/>
      <c r="Z8" s="227"/>
      <c r="AA8" s="227" t="s">
        <v>161</v>
      </c>
      <c r="AB8" s="227"/>
      <c r="AC8" s="227"/>
      <c r="AD8" s="228" t="s">
        <v>128</v>
      </c>
      <c r="AE8" s="228"/>
      <c r="AF8" s="228"/>
      <c r="AG8" s="228"/>
      <c r="AH8" s="228"/>
      <c r="AI8" s="228"/>
      <c r="AJ8" s="228"/>
      <c r="AK8" s="228"/>
      <c r="AL8" s="228"/>
    </row>
    <row r="9" spans="1:38" s="25" customFormat="1" ht="12.75" customHeight="1">
      <c r="A9" s="36"/>
      <c r="B9" s="227">
        <v>1</v>
      </c>
      <c r="C9" s="227"/>
      <c r="D9" s="227"/>
      <c r="E9" s="227"/>
      <c r="F9" s="227"/>
      <c r="G9" s="227"/>
      <c r="H9" s="227"/>
      <c r="I9" s="227"/>
      <c r="J9" s="227"/>
      <c r="K9" s="227"/>
      <c r="L9" s="227">
        <v>2</v>
      </c>
      <c r="M9" s="227"/>
      <c r="N9" s="227"/>
      <c r="O9" s="227"/>
      <c r="P9" s="227"/>
      <c r="Q9" s="227"/>
      <c r="R9" s="227">
        <v>3</v>
      </c>
      <c r="S9" s="227"/>
      <c r="T9" s="227"/>
      <c r="U9" s="227"/>
      <c r="V9" s="227"/>
      <c r="W9" s="227"/>
      <c r="X9" s="227"/>
      <c r="Y9" s="227"/>
      <c r="Z9" s="227"/>
      <c r="AA9" s="229">
        <v>4</v>
      </c>
      <c r="AB9" s="230"/>
      <c r="AC9" s="228"/>
      <c r="AD9" s="228">
        <v>5</v>
      </c>
      <c r="AE9" s="228"/>
      <c r="AF9" s="228"/>
      <c r="AG9" s="228"/>
      <c r="AH9" s="228"/>
      <c r="AI9" s="228"/>
      <c r="AJ9" s="228"/>
      <c r="AK9" s="228"/>
      <c r="AL9" s="228"/>
    </row>
    <row r="10" spans="1:38" s="91" customFormat="1" ht="174" customHeight="1">
      <c r="A10" s="92" t="s">
        <v>79</v>
      </c>
      <c r="B10" s="209" t="s">
        <v>215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10" t="s">
        <v>228</v>
      </c>
      <c r="M10" s="210"/>
      <c r="N10" s="210"/>
      <c r="O10" s="210"/>
      <c r="P10" s="210"/>
      <c r="Q10" s="210"/>
      <c r="R10" s="209" t="s">
        <v>242</v>
      </c>
      <c r="S10" s="209"/>
      <c r="T10" s="209"/>
      <c r="U10" s="209"/>
      <c r="V10" s="209"/>
      <c r="W10" s="209"/>
      <c r="X10" s="209"/>
      <c r="Y10" s="209"/>
      <c r="Z10" s="209"/>
      <c r="AA10" s="211" t="s">
        <v>13</v>
      </c>
      <c r="AB10" s="212"/>
      <c r="AC10" s="213"/>
      <c r="AD10" s="210" t="s">
        <v>236</v>
      </c>
      <c r="AE10" s="210"/>
      <c r="AF10" s="210"/>
      <c r="AG10" s="210"/>
      <c r="AH10" s="210"/>
      <c r="AI10" s="210"/>
      <c r="AJ10" s="210"/>
      <c r="AK10" s="210"/>
      <c r="AL10" s="210"/>
    </row>
    <row r="11" spans="1:38" s="91" customFormat="1" ht="162.6" customHeight="1">
      <c r="A11" s="92" t="s">
        <v>80</v>
      </c>
      <c r="B11" s="210" t="s">
        <v>217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 t="s">
        <v>248</v>
      </c>
      <c r="M11" s="210"/>
      <c r="N11" s="210"/>
      <c r="O11" s="210"/>
      <c r="P11" s="210"/>
      <c r="Q11" s="210"/>
      <c r="R11" s="209" t="s">
        <v>243</v>
      </c>
      <c r="S11" s="209"/>
      <c r="T11" s="209"/>
      <c r="U11" s="209"/>
      <c r="V11" s="209"/>
      <c r="W11" s="209"/>
      <c r="X11" s="209"/>
      <c r="Y11" s="209"/>
      <c r="Z11" s="209"/>
      <c r="AA11" s="211" t="s">
        <v>13</v>
      </c>
      <c r="AB11" s="212"/>
      <c r="AC11" s="213"/>
      <c r="AD11" s="210" t="s">
        <v>237</v>
      </c>
      <c r="AE11" s="210"/>
      <c r="AF11" s="210"/>
      <c r="AG11" s="210"/>
      <c r="AH11" s="210"/>
      <c r="AI11" s="210"/>
      <c r="AJ11" s="210"/>
      <c r="AK11" s="210"/>
      <c r="AL11" s="210"/>
    </row>
    <row r="12" spans="1:38" s="91" customFormat="1" ht="158.25" customHeight="1">
      <c r="A12" s="92" t="s">
        <v>83</v>
      </c>
      <c r="B12" s="210" t="s">
        <v>218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 t="s">
        <v>230</v>
      </c>
      <c r="M12" s="210"/>
      <c r="N12" s="210"/>
      <c r="O12" s="210"/>
      <c r="P12" s="210"/>
      <c r="Q12" s="210"/>
      <c r="R12" s="209" t="s">
        <v>244</v>
      </c>
      <c r="S12" s="209"/>
      <c r="T12" s="209"/>
      <c r="U12" s="209"/>
      <c r="V12" s="209"/>
      <c r="W12" s="209"/>
      <c r="X12" s="209"/>
      <c r="Y12" s="209"/>
      <c r="Z12" s="209"/>
      <c r="AA12" s="211" t="s">
        <v>13</v>
      </c>
      <c r="AB12" s="212"/>
      <c r="AC12" s="213"/>
      <c r="AD12" s="210" t="s">
        <v>238</v>
      </c>
      <c r="AE12" s="210"/>
      <c r="AF12" s="210"/>
      <c r="AG12" s="210"/>
      <c r="AH12" s="210"/>
      <c r="AI12" s="210"/>
      <c r="AJ12" s="210"/>
      <c r="AK12" s="210"/>
      <c r="AL12" s="210"/>
    </row>
    <row r="13" spans="1:38" s="91" customFormat="1" ht="157.15" customHeight="1">
      <c r="A13" s="92" t="s">
        <v>86</v>
      </c>
      <c r="B13" s="209" t="s">
        <v>216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10" t="s">
        <v>229</v>
      </c>
      <c r="M13" s="210"/>
      <c r="N13" s="210"/>
      <c r="O13" s="210"/>
      <c r="P13" s="210"/>
      <c r="Q13" s="210"/>
      <c r="R13" s="209" t="s">
        <v>245</v>
      </c>
      <c r="S13" s="209"/>
      <c r="T13" s="209"/>
      <c r="U13" s="209"/>
      <c r="V13" s="209"/>
      <c r="W13" s="209"/>
      <c r="X13" s="209"/>
      <c r="Y13" s="209"/>
      <c r="Z13" s="209"/>
      <c r="AA13" s="211" t="s">
        <v>13</v>
      </c>
      <c r="AB13" s="212"/>
      <c r="AC13" s="213"/>
      <c r="AD13" s="210" t="s">
        <v>239</v>
      </c>
      <c r="AE13" s="210"/>
      <c r="AF13" s="210"/>
      <c r="AG13" s="210"/>
      <c r="AH13" s="210"/>
      <c r="AI13" s="210"/>
      <c r="AJ13" s="210"/>
      <c r="AK13" s="210"/>
      <c r="AL13" s="210"/>
    </row>
    <row r="14" spans="1:38" s="91" customFormat="1" ht="164.45" customHeight="1">
      <c r="A14" s="92" t="s">
        <v>88</v>
      </c>
      <c r="B14" s="209" t="s">
        <v>231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10" t="s">
        <v>232</v>
      </c>
      <c r="M14" s="210"/>
      <c r="N14" s="210"/>
      <c r="O14" s="210"/>
      <c r="P14" s="210"/>
      <c r="Q14" s="210"/>
      <c r="R14" s="209" t="s">
        <v>246</v>
      </c>
      <c r="S14" s="209"/>
      <c r="T14" s="209"/>
      <c r="U14" s="209"/>
      <c r="V14" s="209"/>
      <c r="W14" s="209"/>
      <c r="X14" s="209"/>
      <c r="Y14" s="209"/>
      <c r="Z14" s="209"/>
      <c r="AA14" s="211" t="s">
        <v>13</v>
      </c>
      <c r="AB14" s="212"/>
      <c r="AC14" s="213"/>
      <c r="AD14" s="210" t="s">
        <v>240</v>
      </c>
      <c r="AE14" s="210"/>
      <c r="AF14" s="210"/>
      <c r="AG14" s="210"/>
      <c r="AH14" s="210"/>
      <c r="AI14" s="210"/>
      <c r="AJ14" s="210"/>
      <c r="AK14" s="210"/>
      <c r="AL14" s="210"/>
    </row>
    <row r="15" spans="1:38" s="91" customFormat="1" ht="151.5" customHeight="1">
      <c r="A15" s="92" t="s">
        <v>89</v>
      </c>
      <c r="B15" s="210" t="s">
        <v>227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 t="s">
        <v>234</v>
      </c>
      <c r="M15" s="210"/>
      <c r="N15" s="210"/>
      <c r="O15" s="210"/>
      <c r="P15" s="210"/>
      <c r="Q15" s="210"/>
      <c r="R15" s="209" t="s">
        <v>247</v>
      </c>
      <c r="S15" s="209"/>
      <c r="T15" s="209"/>
      <c r="U15" s="209"/>
      <c r="V15" s="209"/>
      <c r="W15" s="209"/>
      <c r="X15" s="209"/>
      <c r="Y15" s="209"/>
      <c r="Z15" s="209"/>
      <c r="AA15" s="211" t="s">
        <v>13</v>
      </c>
      <c r="AB15" s="212"/>
      <c r="AC15" s="213"/>
      <c r="AD15" s="210" t="s">
        <v>241</v>
      </c>
      <c r="AE15" s="210"/>
      <c r="AF15" s="210"/>
      <c r="AG15" s="210"/>
      <c r="AH15" s="210"/>
      <c r="AI15" s="210"/>
      <c r="AJ15" s="210"/>
      <c r="AK15" s="210"/>
      <c r="AL15" s="210"/>
    </row>
    <row r="16" spans="1:38" s="91" customFormat="1" ht="22.9" hidden="1" customHeight="1">
      <c r="A16" s="92" t="s">
        <v>90</v>
      </c>
      <c r="B16" s="209" t="s">
        <v>11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10" t="s">
        <v>11</v>
      </c>
      <c r="M16" s="210"/>
      <c r="N16" s="210"/>
      <c r="O16" s="210"/>
      <c r="P16" s="210"/>
      <c r="Q16" s="210"/>
      <c r="R16" s="209" t="s">
        <v>11</v>
      </c>
      <c r="S16" s="209"/>
      <c r="T16" s="209"/>
      <c r="U16" s="209"/>
      <c r="V16" s="209"/>
      <c r="W16" s="209"/>
      <c r="X16" s="209"/>
      <c r="Y16" s="209"/>
      <c r="Z16" s="209"/>
      <c r="AA16" s="211"/>
      <c r="AB16" s="212"/>
      <c r="AC16" s="213"/>
      <c r="AD16" s="210" t="s">
        <v>11</v>
      </c>
      <c r="AE16" s="210"/>
      <c r="AF16" s="210"/>
      <c r="AG16" s="210"/>
      <c r="AH16" s="210"/>
      <c r="AI16" s="210"/>
      <c r="AJ16" s="210"/>
      <c r="AK16" s="210"/>
      <c r="AL16" s="210"/>
    </row>
    <row r="17" spans="1:38" s="91" customFormat="1" ht="18" hidden="1" customHeight="1">
      <c r="A17" s="92" t="s">
        <v>92</v>
      </c>
      <c r="B17" s="209" t="s">
        <v>11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10" t="s">
        <v>11</v>
      </c>
      <c r="M17" s="210"/>
      <c r="N17" s="210"/>
      <c r="O17" s="210"/>
      <c r="P17" s="210"/>
      <c r="Q17" s="210"/>
      <c r="R17" s="209" t="s">
        <v>11</v>
      </c>
      <c r="S17" s="209"/>
      <c r="T17" s="209"/>
      <c r="U17" s="209"/>
      <c r="V17" s="209"/>
      <c r="W17" s="209"/>
      <c r="X17" s="209"/>
      <c r="Y17" s="209"/>
      <c r="Z17" s="209"/>
      <c r="AA17" s="211"/>
      <c r="AB17" s="212"/>
      <c r="AC17" s="213"/>
      <c r="AD17" s="210" t="s">
        <v>11</v>
      </c>
      <c r="AE17" s="210"/>
      <c r="AF17" s="210"/>
      <c r="AG17" s="210"/>
      <c r="AH17" s="210"/>
      <c r="AI17" s="210"/>
      <c r="AJ17" s="210"/>
      <c r="AK17" s="210"/>
      <c r="AL17" s="210"/>
    </row>
    <row r="18" spans="1:38" s="91" customFormat="1" ht="15" hidden="1" customHeight="1">
      <c r="A18" s="92" t="s">
        <v>93</v>
      </c>
      <c r="B18" s="204" t="s">
        <v>11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4" t="s">
        <v>11</v>
      </c>
      <c r="M18" s="205"/>
      <c r="N18" s="205"/>
      <c r="O18" s="205"/>
      <c r="P18" s="205"/>
      <c r="Q18" s="205"/>
      <c r="R18" s="204" t="s">
        <v>11</v>
      </c>
      <c r="S18" s="205"/>
      <c r="T18" s="205"/>
      <c r="U18" s="205"/>
      <c r="V18" s="205"/>
      <c r="W18" s="205"/>
      <c r="X18" s="205"/>
      <c r="Y18" s="205"/>
      <c r="Z18" s="205"/>
      <c r="AA18" s="206"/>
      <c r="AB18" s="207"/>
      <c r="AC18" s="208"/>
      <c r="AD18" s="204" t="s">
        <v>11</v>
      </c>
      <c r="AE18" s="205"/>
      <c r="AF18" s="205"/>
      <c r="AG18" s="205"/>
      <c r="AH18" s="205"/>
      <c r="AI18" s="205"/>
      <c r="AJ18" s="205"/>
      <c r="AK18" s="205"/>
      <c r="AL18" s="205"/>
    </row>
    <row r="19" spans="1:38" s="91" customFormat="1" ht="15" hidden="1" customHeight="1">
      <c r="A19" s="92" t="s">
        <v>94</v>
      </c>
      <c r="B19" s="204" t="s">
        <v>11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4" t="s">
        <v>11</v>
      </c>
      <c r="M19" s="205"/>
      <c r="N19" s="205"/>
      <c r="O19" s="205"/>
      <c r="P19" s="205"/>
      <c r="Q19" s="205"/>
      <c r="R19" s="204" t="s">
        <v>11</v>
      </c>
      <c r="S19" s="205"/>
      <c r="T19" s="205"/>
      <c r="U19" s="205"/>
      <c r="V19" s="205"/>
      <c r="W19" s="205"/>
      <c r="X19" s="205"/>
      <c r="Y19" s="205"/>
      <c r="Z19" s="205"/>
      <c r="AA19" s="206"/>
      <c r="AB19" s="207"/>
      <c r="AC19" s="208"/>
      <c r="AD19" s="204" t="s">
        <v>11</v>
      </c>
      <c r="AE19" s="205"/>
      <c r="AF19" s="205"/>
      <c r="AG19" s="205"/>
      <c r="AH19" s="205"/>
      <c r="AI19" s="205"/>
      <c r="AJ19" s="205"/>
      <c r="AK19" s="205"/>
      <c r="AL19" s="205"/>
    </row>
    <row r="20" spans="1:38" s="91" customFormat="1" ht="15" hidden="1" customHeight="1">
      <c r="A20" s="92" t="s">
        <v>95</v>
      </c>
      <c r="B20" s="204" t="s">
        <v>11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4" t="s">
        <v>11</v>
      </c>
      <c r="M20" s="205"/>
      <c r="N20" s="205"/>
      <c r="O20" s="205"/>
      <c r="P20" s="205"/>
      <c r="Q20" s="205"/>
      <c r="R20" s="204" t="s">
        <v>11</v>
      </c>
      <c r="S20" s="205"/>
      <c r="T20" s="205"/>
      <c r="U20" s="205"/>
      <c r="V20" s="205"/>
      <c r="W20" s="205"/>
      <c r="X20" s="205"/>
      <c r="Y20" s="205"/>
      <c r="Z20" s="205"/>
      <c r="AA20" s="206"/>
      <c r="AB20" s="207"/>
      <c r="AC20" s="208"/>
      <c r="AD20" s="204" t="s">
        <v>11</v>
      </c>
      <c r="AE20" s="205"/>
      <c r="AF20" s="205"/>
      <c r="AG20" s="205"/>
      <c r="AH20" s="205"/>
      <c r="AI20" s="205"/>
      <c r="AJ20" s="205"/>
      <c r="AK20" s="205"/>
      <c r="AL20" s="205"/>
    </row>
    <row r="21" spans="1:38" s="91" customFormat="1" ht="15" hidden="1" customHeight="1">
      <c r="A21" s="92" t="s">
        <v>96</v>
      </c>
      <c r="B21" s="204" t="s">
        <v>11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4" t="s">
        <v>11</v>
      </c>
      <c r="M21" s="205"/>
      <c r="N21" s="205"/>
      <c r="O21" s="205"/>
      <c r="P21" s="205"/>
      <c r="Q21" s="205"/>
      <c r="R21" s="204" t="s">
        <v>11</v>
      </c>
      <c r="S21" s="205"/>
      <c r="T21" s="205"/>
      <c r="U21" s="205"/>
      <c r="V21" s="205"/>
      <c r="W21" s="205"/>
      <c r="X21" s="205"/>
      <c r="Y21" s="205"/>
      <c r="Z21" s="205"/>
      <c r="AA21" s="206"/>
      <c r="AB21" s="207"/>
      <c r="AC21" s="208"/>
      <c r="AD21" s="204" t="s">
        <v>11</v>
      </c>
      <c r="AE21" s="205"/>
      <c r="AF21" s="205"/>
      <c r="AG21" s="205"/>
      <c r="AH21" s="205"/>
      <c r="AI21" s="205"/>
      <c r="AJ21" s="205"/>
      <c r="AK21" s="205"/>
      <c r="AL21" s="205"/>
    </row>
    <row r="22" spans="1:38" s="91" customFormat="1" ht="15" hidden="1" customHeight="1">
      <c r="A22" s="92" t="s">
        <v>97</v>
      </c>
      <c r="B22" s="204" t="s">
        <v>11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4" t="s">
        <v>11</v>
      </c>
      <c r="M22" s="205"/>
      <c r="N22" s="205"/>
      <c r="O22" s="205"/>
      <c r="P22" s="205"/>
      <c r="Q22" s="205"/>
      <c r="R22" s="204" t="s">
        <v>11</v>
      </c>
      <c r="S22" s="205"/>
      <c r="T22" s="205"/>
      <c r="U22" s="205"/>
      <c r="V22" s="205"/>
      <c r="W22" s="205"/>
      <c r="X22" s="205"/>
      <c r="Y22" s="205"/>
      <c r="Z22" s="205"/>
      <c r="AA22" s="206"/>
      <c r="AB22" s="207"/>
      <c r="AC22" s="208"/>
      <c r="AD22" s="204" t="s">
        <v>11</v>
      </c>
      <c r="AE22" s="205"/>
      <c r="AF22" s="205"/>
      <c r="AG22" s="205"/>
      <c r="AH22" s="205"/>
      <c r="AI22" s="205"/>
      <c r="AJ22" s="205"/>
      <c r="AK22" s="205"/>
      <c r="AL22" s="205"/>
    </row>
    <row r="23" spans="1:38" s="91" customFormat="1" ht="15" hidden="1" customHeight="1">
      <c r="A23" s="92" t="s">
        <v>98</v>
      </c>
      <c r="B23" s="204" t="s">
        <v>11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4" t="s">
        <v>11</v>
      </c>
      <c r="M23" s="205"/>
      <c r="N23" s="205"/>
      <c r="O23" s="205"/>
      <c r="P23" s="205"/>
      <c r="Q23" s="205"/>
      <c r="R23" s="204" t="s">
        <v>11</v>
      </c>
      <c r="S23" s="205"/>
      <c r="T23" s="205"/>
      <c r="U23" s="205"/>
      <c r="V23" s="205"/>
      <c r="W23" s="205"/>
      <c r="X23" s="205"/>
      <c r="Y23" s="205"/>
      <c r="Z23" s="205"/>
      <c r="AA23" s="206"/>
      <c r="AB23" s="207"/>
      <c r="AC23" s="208"/>
      <c r="AD23" s="204" t="s">
        <v>11</v>
      </c>
      <c r="AE23" s="205"/>
      <c r="AF23" s="205"/>
      <c r="AG23" s="205"/>
      <c r="AH23" s="205"/>
      <c r="AI23" s="205"/>
      <c r="AJ23" s="205"/>
      <c r="AK23" s="205"/>
      <c r="AL23" s="205"/>
    </row>
    <row r="24" spans="1:38" s="91" customFormat="1" ht="15" hidden="1" customHeight="1">
      <c r="A24" s="93" t="s">
        <v>162</v>
      </c>
      <c r="B24" s="204" t="s">
        <v>11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4" t="s">
        <v>11</v>
      </c>
      <c r="M24" s="205"/>
      <c r="N24" s="205"/>
      <c r="O24" s="205"/>
      <c r="P24" s="205"/>
      <c r="Q24" s="205"/>
      <c r="R24" s="204" t="s">
        <v>11</v>
      </c>
      <c r="S24" s="205"/>
      <c r="T24" s="205"/>
      <c r="U24" s="205"/>
      <c r="V24" s="205"/>
      <c r="W24" s="205"/>
      <c r="X24" s="205"/>
      <c r="Y24" s="205"/>
      <c r="Z24" s="205"/>
      <c r="AA24" s="206"/>
      <c r="AB24" s="207"/>
      <c r="AC24" s="208"/>
      <c r="AD24" s="204" t="s">
        <v>11</v>
      </c>
      <c r="AE24" s="205"/>
      <c r="AF24" s="205"/>
      <c r="AG24" s="205"/>
      <c r="AH24" s="205"/>
      <c r="AI24" s="205"/>
      <c r="AJ24" s="205"/>
      <c r="AK24" s="205"/>
      <c r="AL24" s="205"/>
    </row>
    <row r="25" spans="1:38" ht="3.75" customHeight="1">
      <c r="A25" s="88"/>
      <c r="B25" s="28"/>
      <c r="C25" s="28"/>
      <c r="D25" s="28"/>
      <c r="E25" s="28"/>
      <c r="F25" s="28"/>
      <c r="G25" s="28"/>
      <c r="H25" s="28"/>
    </row>
    <row r="26" spans="1:38" ht="12" customHeight="1">
      <c r="A26" s="89"/>
      <c r="B26" s="3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</row>
    <row r="27" spans="1:38" ht="9" customHeight="1">
      <c r="A27" s="196" t="s">
        <v>197</v>
      </c>
      <c r="B27" s="196"/>
      <c r="C27" s="196"/>
      <c r="D27" s="196"/>
      <c r="E27" s="196"/>
      <c r="F27" s="196"/>
      <c r="G27" s="196"/>
      <c r="H27" s="90"/>
      <c r="I27" s="198">
        <v>1</v>
      </c>
      <c r="J27" s="198">
        <v>3</v>
      </c>
      <c r="K27" s="199"/>
      <c r="L27" s="198">
        <v>1</v>
      </c>
      <c r="M27" s="198">
        <v>0</v>
      </c>
      <c r="N27" s="199" t="s">
        <v>11</v>
      </c>
      <c r="O27" s="198">
        <v>2</v>
      </c>
      <c r="P27" s="198">
        <v>0</v>
      </c>
      <c r="Q27" s="200">
        <v>2</v>
      </c>
      <c r="R27" s="200">
        <v>2</v>
      </c>
      <c r="S27" s="30"/>
      <c r="T27" s="30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</row>
    <row r="28" spans="1:38" ht="9" customHeight="1">
      <c r="A28" s="196"/>
      <c r="B28" s="196"/>
      <c r="C28" s="196"/>
      <c r="D28" s="196"/>
      <c r="E28" s="196"/>
      <c r="F28" s="196"/>
      <c r="G28" s="196"/>
      <c r="H28" s="90"/>
      <c r="I28" s="198"/>
      <c r="J28" s="198"/>
      <c r="K28" s="199"/>
      <c r="L28" s="198"/>
      <c r="M28" s="198"/>
      <c r="N28" s="199"/>
      <c r="O28" s="198"/>
      <c r="P28" s="198"/>
      <c r="Q28" s="198"/>
      <c r="R28" s="198"/>
      <c r="S28" s="87"/>
      <c r="T28" s="31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</row>
    <row r="29" spans="1:38" ht="9" customHeight="1">
      <c r="A29" s="197"/>
      <c r="B29" s="197"/>
      <c r="C29" s="197"/>
      <c r="D29" s="197"/>
      <c r="E29" s="197"/>
      <c r="F29" s="197"/>
      <c r="G29" s="197"/>
      <c r="H29" s="90"/>
      <c r="I29" s="198"/>
      <c r="J29" s="198"/>
      <c r="K29" s="199"/>
      <c r="L29" s="198"/>
      <c r="M29" s="198"/>
      <c r="N29" s="199"/>
      <c r="O29" s="198"/>
      <c r="P29" s="198"/>
      <c r="Q29" s="198"/>
      <c r="R29" s="198"/>
      <c r="S29" s="32"/>
      <c r="T29" s="32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</row>
    <row r="30" spans="1:38" ht="10.5" customHeight="1">
      <c r="A30" s="203" t="s">
        <v>121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32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</row>
    <row r="31" spans="1:38" ht="12.75" customHeight="1">
      <c r="B31" s="201" t="s">
        <v>233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33"/>
      <c r="U31" s="202" t="s">
        <v>122</v>
      </c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</row>
    <row r="32" spans="1:38" ht="5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</row>
  </sheetData>
  <sheetProtection formatCells="0" formatColumns="0" formatRows="0"/>
  <mergeCells count="106">
    <mergeCell ref="A1:AL1"/>
    <mergeCell ref="A2:AL2"/>
    <mergeCell ref="A3:AL3"/>
    <mergeCell ref="A4:AL4"/>
    <mergeCell ref="A7:AL7"/>
    <mergeCell ref="A5:AL6"/>
    <mergeCell ref="B10:K10"/>
    <mergeCell ref="L10:Q10"/>
    <mergeCell ref="R10:Z10"/>
    <mergeCell ref="AA10:AC10"/>
    <mergeCell ref="AD10:AL10"/>
    <mergeCell ref="B8:K8"/>
    <mergeCell ref="L8:Q8"/>
    <mergeCell ref="R8:Z8"/>
    <mergeCell ref="AA8:AC8"/>
    <mergeCell ref="AD8:AL8"/>
    <mergeCell ref="B9:K9"/>
    <mergeCell ref="L9:Q9"/>
    <mergeCell ref="R9:Z9"/>
    <mergeCell ref="AA9:AC9"/>
    <mergeCell ref="AD9:AL9"/>
    <mergeCell ref="B11:K11"/>
    <mergeCell ref="L11:Q11"/>
    <mergeCell ref="R11:Z11"/>
    <mergeCell ref="AA11:AC11"/>
    <mergeCell ref="AD11:AL11"/>
    <mergeCell ref="B12:K12"/>
    <mergeCell ref="L12:Q12"/>
    <mergeCell ref="R12:Z12"/>
    <mergeCell ref="AA12:AC12"/>
    <mergeCell ref="AD12:AL12"/>
    <mergeCell ref="B13:K13"/>
    <mergeCell ref="L13:Q13"/>
    <mergeCell ref="R13:Z13"/>
    <mergeCell ref="AA13:AC13"/>
    <mergeCell ref="AD13:AL13"/>
    <mergeCell ref="B14:K14"/>
    <mergeCell ref="L14:Q14"/>
    <mergeCell ref="R14:Z14"/>
    <mergeCell ref="AA14:AC14"/>
    <mergeCell ref="AD14:AL14"/>
    <mergeCell ref="B15:K15"/>
    <mergeCell ref="L15:Q15"/>
    <mergeCell ref="R15:Z15"/>
    <mergeCell ref="AA15:AC15"/>
    <mergeCell ref="AD15:AL15"/>
    <mergeCell ref="B16:K16"/>
    <mergeCell ref="L16:Q16"/>
    <mergeCell ref="R16:Z16"/>
    <mergeCell ref="AA16:AC16"/>
    <mergeCell ref="AD16:AL16"/>
    <mergeCell ref="B17:K17"/>
    <mergeCell ref="L17:Q17"/>
    <mergeCell ref="R17:Z17"/>
    <mergeCell ref="AA17:AC17"/>
    <mergeCell ref="AD17:AL17"/>
    <mergeCell ref="B18:K18"/>
    <mergeCell ref="L18:Q18"/>
    <mergeCell ref="R18:Z18"/>
    <mergeCell ref="AA18:AC18"/>
    <mergeCell ref="AD18:AL18"/>
    <mergeCell ref="B19:K19"/>
    <mergeCell ref="L19:Q19"/>
    <mergeCell ref="R19:Z19"/>
    <mergeCell ref="AA19:AC19"/>
    <mergeCell ref="AD19:AL19"/>
    <mergeCell ref="B20:K20"/>
    <mergeCell ref="L20:Q20"/>
    <mergeCell ref="R20:Z20"/>
    <mergeCell ref="AA20:AC20"/>
    <mergeCell ref="AD20:AL20"/>
    <mergeCell ref="B21:K21"/>
    <mergeCell ref="L21:Q21"/>
    <mergeCell ref="R21:Z21"/>
    <mergeCell ref="AA21:AC21"/>
    <mergeCell ref="AD21:AL21"/>
    <mergeCell ref="B24:K24"/>
    <mergeCell ref="L24:Q24"/>
    <mergeCell ref="R24:Z24"/>
    <mergeCell ref="AA24:AC24"/>
    <mergeCell ref="AD24:AL24"/>
    <mergeCell ref="B22:K22"/>
    <mergeCell ref="L22:Q22"/>
    <mergeCell ref="R22:Z22"/>
    <mergeCell ref="AA22:AC22"/>
    <mergeCell ref="AD22:AL22"/>
    <mergeCell ref="B23:K23"/>
    <mergeCell ref="L23:Q23"/>
    <mergeCell ref="R23:Z23"/>
    <mergeCell ref="AA23:AC23"/>
    <mergeCell ref="AD23:AL23"/>
    <mergeCell ref="U26:AL30"/>
    <mergeCell ref="A27:G29"/>
    <mergeCell ref="I27:I29"/>
    <mergeCell ref="J27:J29"/>
    <mergeCell ref="K27:K29"/>
    <mergeCell ref="R27:R29"/>
    <mergeCell ref="B31:S31"/>
    <mergeCell ref="U31:AK32"/>
    <mergeCell ref="L27:L29"/>
    <mergeCell ref="M27:M29"/>
    <mergeCell ref="N27:N29"/>
    <mergeCell ref="O27:O29"/>
    <mergeCell ref="P27:P29"/>
    <mergeCell ref="Q27:Q29"/>
    <mergeCell ref="A30:S30"/>
  </mergeCells>
  <dataValidations count="1">
    <dataValidation type="list" allowBlank="1" showInputMessage="1" showErrorMessage="1" sqref="AA10:AC24" xr:uid="{00000000-0002-0000-0900-000000000000}">
      <formula1>"TAK,NIE"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6" firstPageNumber="0" orientation="landscape" horizontalDpi="300" verticalDpi="300" r:id="rId1"/>
  <headerFooter alignWithMargins="0">
    <oddFooter>&amp;L&amp;8PROW_19.1/2/z&amp;R&amp;8&amp;P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F24"/>
  <sheetViews>
    <sheetView workbookViewId="0">
      <selection activeCell="B28" sqref="B28"/>
    </sheetView>
  </sheetViews>
  <sheetFormatPr defaultRowHeight="12.75"/>
  <cols>
    <col min="2" max="2" width="23.140625" bestFit="1" customWidth="1"/>
    <col min="3" max="3" width="2.7109375" customWidth="1"/>
    <col min="4" max="4" width="26" bestFit="1" customWidth="1"/>
    <col min="5" max="5" width="2.7109375" customWidth="1"/>
    <col min="6" max="6" width="15.85546875" bestFit="1" customWidth="1"/>
  </cols>
  <sheetData>
    <row r="1" spans="1:6">
      <c r="B1" t="s">
        <v>167</v>
      </c>
      <c r="D1" t="s">
        <v>168</v>
      </c>
      <c r="F1" t="s">
        <v>174</v>
      </c>
    </row>
    <row r="2" spans="1:6">
      <c r="B2" s="37" t="s">
        <v>166</v>
      </c>
      <c r="D2" s="37" t="s">
        <v>166</v>
      </c>
      <c r="F2" t="s">
        <v>166</v>
      </c>
    </row>
    <row r="3" spans="1:6">
      <c r="B3" s="10" t="s">
        <v>49</v>
      </c>
      <c r="D3" s="1" t="s">
        <v>51</v>
      </c>
      <c r="F3" t="s">
        <v>12</v>
      </c>
    </row>
    <row r="4" spans="1:6">
      <c r="B4" s="20" t="s">
        <v>50</v>
      </c>
      <c r="D4" s="1" t="s">
        <v>52</v>
      </c>
      <c r="F4" t="s">
        <v>13</v>
      </c>
    </row>
    <row r="5" spans="1:6">
      <c r="B5" s="20" t="s">
        <v>129</v>
      </c>
      <c r="F5" t="s">
        <v>120</v>
      </c>
    </row>
    <row r="6" spans="1:6">
      <c r="D6" t="s">
        <v>172</v>
      </c>
    </row>
    <row r="7" spans="1:6">
      <c r="B7" t="s">
        <v>169</v>
      </c>
      <c r="D7" s="48" t="s">
        <v>166</v>
      </c>
    </row>
    <row r="8" spans="1:6">
      <c r="B8" s="37" t="s">
        <v>166</v>
      </c>
      <c r="D8" t="s">
        <v>81</v>
      </c>
    </row>
    <row r="9" spans="1:6">
      <c r="A9" s="1"/>
      <c r="B9" s="1" t="s">
        <v>55</v>
      </c>
      <c r="D9" t="s">
        <v>84</v>
      </c>
    </row>
    <row r="10" spans="1:6">
      <c r="B10" s="1" t="s">
        <v>56</v>
      </c>
    </row>
    <row r="11" spans="1:6">
      <c r="B11" s="1" t="s">
        <v>57</v>
      </c>
      <c r="D11" t="s">
        <v>173</v>
      </c>
    </row>
    <row r="12" spans="1:6">
      <c r="B12" s="1" t="s">
        <v>58</v>
      </c>
      <c r="D12" s="48" t="s">
        <v>166</v>
      </c>
    </row>
    <row r="13" spans="1:6">
      <c r="B13" s="1" t="s">
        <v>59</v>
      </c>
      <c r="D13" s="38" t="s">
        <v>85</v>
      </c>
    </row>
    <row r="14" spans="1:6">
      <c r="B14" s="1" t="s">
        <v>60</v>
      </c>
      <c r="D14" s="38" t="s">
        <v>82</v>
      </c>
    </row>
    <row r="15" spans="1:6">
      <c r="B15" s="1" t="s">
        <v>61</v>
      </c>
      <c r="D15" s="38" t="s">
        <v>87</v>
      </c>
    </row>
    <row r="16" spans="1:6">
      <c r="B16" s="1" t="s">
        <v>62</v>
      </c>
    </row>
    <row r="17" spans="2:2">
      <c r="B17" s="1" t="s">
        <v>63</v>
      </c>
    </row>
    <row r="18" spans="2:2">
      <c r="B18" s="1" t="s">
        <v>64</v>
      </c>
    </row>
    <row r="19" spans="2:2">
      <c r="B19" s="1" t="s">
        <v>65</v>
      </c>
    </row>
    <row r="20" spans="2:2">
      <c r="B20" s="1" t="s">
        <v>66</v>
      </c>
    </row>
    <row r="21" spans="2:2">
      <c r="B21" s="1" t="s">
        <v>67</v>
      </c>
    </row>
    <row r="22" spans="2:2">
      <c r="B22" s="1" t="s">
        <v>68</v>
      </c>
    </row>
    <row r="23" spans="2:2">
      <c r="B23" s="1" t="s">
        <v>69</v>
      </c>
    </row>
    <row r="24" spans="2:2">
      <c r="B24" s="1" t="s">
        <v>70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81578642-049E-4773-B885-D0F2D4A7CF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I DDD</vt:lpstr>
      <vt:lpstr>II DDD</vt:lpstr>
      <vt:lpstr>III_zał. DDD</vt:lpstr>
      <vt:lpstr>zał. nr 7 DDD</vt:lpstr>
      <vt:lpstr>Slowniki</vt:lpstr>
      <vt:lpstr>'III_zał. DDD'!Obszar_wydruku</vt:lpstr>
      <vt:lpstr>'I DDD'!Print_Area</vt:lpstr>
      <vt:lpstr>'II DDD'!Print_Area</vt:lpstr>
      <vt:lpstr>'III_zał. DDD'!Print_Area</vt:lpstr>
      <vt:lpstr>'zał. nr 7 DDD'!Print_Area</vt:lpstr>
      <vt:lpstr>Suma_VIII_licz_zal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Brodecka Dorota</dc:creator>
  <cp:lastModifiedBy>HP</cp:lastModifiedBy>
  <cp:lastPrinted>2022-08-30T12:44:36Z</cp:lastPrinted>
  <dcterms:created xsi:type="dcterms:W3CDTF">2021-06-30T07:43:25Z</dcterms:created>
  <dcterms:modified xsi:type="dcterms:W3CDTF">2022-10-12T07:24:52Z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57f04bb9-f9ab-4292-ba2d-d8f28d3b4053</vt:lpwstr>
  </property>
  <property fmtid="{D5CDD505-2E9C-101B-9397-08002B2CF9AE}" pid="3" name="bjSaver">
    <vt:lpwstr>u3rpcA9LtxaBqMiqAWNlNjzHsai6GVWL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