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Justyna Boroń\Nowy okres programowania 2021-2027\Wsparcie przygotowawcze\wniosek o aneks\wniosek o aneks - wsparcie przygotowawcze\"/>
    </mc:Choice>
  </mc:AlternateContent>
  <xr:revisionPtr revIDLastSave="0" documentId="8_{F1082D2E-226D-48D4-BEEF-8A51CA25B912}" xr6:coauthVersionLast="47" xr6:coauthVersionMax="47" xr10:uidLastSave="{00000000-0000-0000-0000-000000000000}"/>
  <bookViews>
    <workbookView xWindow="-120" yWindow="-120" windowWidth="29040" windowHeight="15720" tabRatio="771" firstSheet="3" activeTab="3" xr2:uid="{00000000-000D-0000-FFFF-FFFF00000000}"/>
  </bookViews>
  <sheets>
    <sheet name="I DDD" sheetId="21" r:id="rId1"/>
    <sheet name="II DDD" sheetId="22" r:id="rId2"/>
    <sheet name="III_zał. DDD" sheetId="34" r:id="rId3"/>
    <sheet name="zał. nr 6 DDD" sheetId="29" r:id="rId4"/>
    <sheet name="Slowniki" sheetId="33" state="hidden" r:id="rId5"/>
  </sheets>
  <definedNames>
    <definedName name="_FilterDatabase" localSheetId="1" hidden="1">'II DDD'!$A$1:$I$41</definedName>
    <definedName name="_FilterDatabase" localSheetId="2" hidden="1">'III_zał. DDD'!$A$1:$D$26</definedName>
    <definedName name="_xlnm.Print_Area" localSheetId="2">'III_zał. DDD'!$A$1:$D$20</definedName>
    <definedName name="Print_Area" localSheetId="0">'I DDD'!$A$1:$AI$54</definedName>
    <definedName name="Print_Area" localSheetId="1">'II DDD'!$A$1:$I$41</definedName>
    <definedName name="Print_Area" localSheetId="2">'III_zał. DDD'!$A$1:$D$21</definedName>
    <definedName name="Print_Area" localSheetId="3">'zał. nr 6 DDD'!$A$1:$AI$70</definedName>
    <definedName name="Suma_VIII_licz_zal">'III_zał. DDD'!$A$19</definedName>
    <definedName name="Z_56E8AA3C_4CAF_4C55_B8E1_071ABD58E041_.wvu.PrintArea" localSheetId="2" hidden="1">'III_zał. DDD'!$A$1:$D$22</definedName>
    <definedName name="Z_8F6157A3_D431_4091_A98E_37FECE20820C_.wvu.PrintArea" localSheetId="2" hidden="1">'III_zał. DDD'!$A$1:$D$22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34" l="1"/>
  <c r="D18" i="34" s="1"/>
  <c r="C17" i="34"/>
  <c r="D17" i="34" s="1"/>
  <c r="C16" i="34"/>
  <c r="C15" i="34"/>
  <c r="D8" i="34"/>
  <c r="D19" i="34" l="1"/>
  <c r="I38" i="22" l="1"/>
  <c r="H37" i="22"/>
  <c r="G41" i="22"/>
  <c r="T12" i="21" l="1"/>
</calcChain>
</file>

<file path=xl/sharedStrings.xml><?xml version="1.0" encoding="utf-8"?>
<sst xmlns="http://schemas.openxmlformats.org/spreadsheetml/2006/main" count="621" uniqueCount="240">
  <si>
    <t>W-1_19.1</t>
  </si>
  <si>
    <t>Potwierdzenie przyjęcia przez UM 
/pieczęć/</t>
  </si>
  <si>
    <t>..............................................................
data przyjęcia i podpis (wypełnia UM)</t>
  </si>
  <si>
    <t>CEL ZŁOŻENIA WNIOSKU O PRZYZNANIE POMOCY</t>
  </si>
  <si>
    <t xml:space="preserve">- wybierz dane z listy - </t>
  </si>
  <si>
    <t xml:space="preserve">I. IDENTYFIKACJA WNIOSKODAWCY </t>
  </si>
  <si>
    <t>2. Forma prawna Wnioskodawcy</t>
  </si>
  <si>
    <t>3. Nazwa Wnioskodawcy</t>
  </si>
  <si>
    <t>4. Numer NIP</t>
  </si>
  <si>
    <t>5. Numer w KRS</t>
  </si>
  <si>
    <t>6. REGON</t>
  </si>
  <si>
    <t>-</t>
  </si>
  <si>
    <t>TAK</t>
  </si>
  <si>
    <t>NIE</t>
  </si>
  <si>
    <t>7.1 Województwo</t>
  </si>
  <si>
    <t>7.2 Powiat</t>
  </si>
  <si>
    <t>7.3 Gmina</t>
  </si>
  <si>
    <t>7.3.1 TERYT</t>
  </si>
  <si>
    <t>7.4 Ulica</t>
  </si>
  <si>
    <t>7.5 Nr domu</t>
  </si>
  <si>
    <t>7.6 Nr lokalu</t>
  </si>
  <si>
    <t>7.7 Miejscowość</t>
  </si>
  <si>
    <t>7.7.1 TERYT</t>
  </si>
  <si>
    <t>7.8 Kod pocztowy</t>
  </si>
  <si>
    <t>7.9 Poczta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</si>
  <si>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</si>
  <si>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</si>
  <si>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</si>
  <si>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</si>
  <si>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</si>
  <si>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</si>
  <si>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</si>
  <si>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</si>
  <si>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</si>
  <si>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9. Dane osób upoważnionych do reprezentowania Wnioskodawcy</t>
  </si>
  <si>
    <t>Lp.</t>
  </si>
  <si>
    <t>Nazwisko</t>
  </si>
  <si>
    <t xml:space="preserve"> Imię </t>
  </si>
  <si>
    <t>Stanowisko / Funkcja</t>
  </si>
  <si>
    <t>9.1</t>
  </si>
  <si>
    <t>9.2</t>
  </si>
  <si>
    <t>9.3</t>
  </si>
  <si>
    <t>9.4</t>
  </si>
  <si>
    <t>10. Dane pełnomocnika Wnioskodawcy</t>
  </si>
  <si>
    <t xml:space="preserve">10.1 Nazwisko </t>
  </si>
  <si>
    <t xml:space="preserve">10.2 Imię  </t>
  </si>
  <si>
    <t>11. Dane osoby uprawnionej do kontaktu</t>
  </si>
  <si>
    <t xml:space="preserve">11.1 Nazwisko </t>
  </si>
  <si>
    <t xml:space="preserve">11.2 Imię </t>
  </si>
  <si>
    <t>złożenie wniosku</t>
  </si>
  <si>
    <t>korekta wniosku</t>
  </si>
  <si>
    <t>Wnioskodawca istniejący</t>
  </si>
  <si>
    <t>Wnioskodawca nowoutworzony</t>
  </si>
  <si>
    <t>Fundacja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</si>
  <si>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</si>
  <si>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</si>
  <si>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</si>
  <si>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</si>
  <si>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</si>
  <si>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</si>
  <si>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</si>
  <si>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</si>
  <si>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</si>
  <si>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</si>
  <si>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</si>
  <si>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</si>
  <si>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</si>
  <si>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</si>
  <si>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</si>
  <si>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</si>
  <si>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</si>
  <si>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</si>
  <si>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</si>
  <si>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</si>
  <si>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</si>
  <si>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</si>
  <si>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II. IDENTYFIKACJA OPERACJI</t>
  </si>
  <si>
    <t>6B Wspieranie lokalnego rozwoju na obszarach wiejskich</t>
  </si>
  <si>
    <r>
      <t xml:space="preserve">Realizacja </t>
    </r>
    <r>
      <rPr>
        <i/>
        <sz val="10"/>
        <rFont val="Arial"/>
        <family val="2"/>
        <charset val="238"/>
      </rPr>
      <t xml:space="preserve">Planu włączenia społeczności, w szczególności przygotowanie LSR  </t>
    </r>
  </si>
  <si>
    <t>1.</t>
  </si>
  <si>
    <t>2.</t>
  </si>
  <si>
    <t xml:space="preserve">cały obszar gminy </t>
  </si>
  <si>
    <t>gmina miejska</t>
  </si>
  <si>
    <t>3.</t>
  </si>
  <si>
    <t xml:space="preserve">jedynie obszar wiejski </t>
  </si>
  <si>
    <t>gmina wiejska</t>
  </si>
  <si>
    <t>4.</t>
  </si>
  <si>
    <t>gmina miejsko-wiejska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</si>
  <si>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</si>
  <si>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</si>
  <si>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</si>
  <si>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</si>
  <si>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</si>
  <si>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</si>
  <si>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</si>
  <si>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</si>
  <si>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</si>
  <si>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</si>
  <si>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</si>
  <si>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</si>
  <si>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</si>
  <si>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</si>
  <si>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</si>
  <si>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</si>
  <si>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</si>
  <si>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</si>
  <si>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</si>
  <si>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</si>
  <si>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</si>
  <si>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</si>
  <si>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</si>
  <si>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…</t>
  </si>
  <si>
    <t>LGD istniejąca</t>
  </si>
  <si>
    <t>LGD nowoutworzona</t>
  </si>
  <si>
    <t>Stowarzyszenie</t>
  </si>
  <si>
    <t>Stowarzyszenie, które powstało w oparciu o art. 15 ustawy</t>
  </si>
  <si>
    <t xml:space="preserve"> -</t>
  </si>
  <si>
    <t>x</t>
  </si>
  <si>
    <t>III. INFORMACJA O ZAŁĄCZNIKACH</t>
  </si>
  <si>
    <t>Nazwa załącznika</t>
  </si>
  <si>
    <t>Liczba załączników</t>
  </si>
  <si>
    <t>ND</t>
  </si>
  <si>
    <t>miejscowość i data (dzień-miesiąc-rok)</t>
  </si>
  <si>
    <t>podpis osoby / osób reprezentujących Wnioskodawcę / pełnomocnika</t>
  </si>
  <si>
    <t>28.</t>
  </si>
  <si>
    <t>29.</t>
  </si>
  <si>
    <t>30.</t>
  </si>
  <si>
    <t>wycofanie wniosku w części</t>
  </si>
  <si>
    <r>
      <t>1. Numer identyfikacyjny Wnioskodawcy</t>
    </r>
    <r>
      <rPr>
        <vertAlign val="superscript"/>
        <sz val="10"/>
        <rFont val="Arial"/>
        <family val="2"/>
        <charset val="238"/>
      </rPr>
      <t>1</t>
    </r>
  </si>
  <si>
    <t>Wniosek w postaci dokumentu elektronicznego, zapisanego na informatycznym nośniku danych</t>
  </si>
  <si>
    <t>12. Cele w ramach PROW na lata 2014-2020, w które wpisuje się operacja</t>
  </si>
  <si>
    <t>13. Zakres operacji realizowanej w ramach poddziałania</t>
  </si>
  <si>
    <t>14. Cel operacji</t>
  </si>
  <si>
    <r>
      <t xml:space="preserve">15. Wykaz gmin, których obszar jest objęty obszarem planowanym do objęcia LSR 
</t>
    </r>
    <r>
      <rPr>
        <sz val="10"/>
        <rFont val="Arial"/>
        <family val="2"/>
        <charset val="238"/>
      </rPr>
      <t/>
    </r>
  </si>
  <si>
    <t>15.1
 Województwo</t>
  </si>
  <si>
    <t>15.2
Powiat</t>
  </si>
  <si>
    <t xml:space="preserve">15.3 
Gmina </t>
  </si>
  <si>
    <t>15.4 
TERYT</t>
  </si>
  <si>
    <t>15.5
Rodzaj gminy</t>
  </si>
  <si>
    <t>Załącznik nr 6</t>
  </si>
  <si>
    <t xml:space="preserve">2. Adres strony internetowej, na potrzeby przygotowania LSR  </t>
  </si>
  <si>
    <t>3.3 Planowany termin spotkania</t>
  </si>
  <si>
    <t>3.1 Nazwa gminy</t>
  </si>
  <si>
    <t>11.3 Nr telefonu*</t>
  </si>
  <si>
    <t>15.6
Obszar planowany do objęcia LSR</t>
  </si>
  <si>
    <t>15.7
 Liczba ludności, łącznie z mieszkańcami miast powyżej 20 tys.</t>
  </si>
  <si>
    <t>15.8
 Liczba ludności, z pominięciem mieszkańców miast powyżej 20 tys.</t>
  </si>
  <si>
    <t>15.10 Łączna liczba ludności obszaru objetej LSR, z pominięciem mieszkańców miast powyżej 20 tys.</t>
  </si>
  <si>
    <t>15.9 Łączna liczba ludności obszaru objetej LSR, łącznie z mieszkańcami miast powyżej 20 tys.</t>
  </si>
  <si>
    <t>3.4 Spotkanie odbędzie się z wykorzystaniem środków komunikacji elektronicznej 
[TAK / NIE]</t>
  </si>
  <si>
    <t>*** jeżeli na etapie ubiegania się o przyznanie pomocy możliwe jest jej określenie</t>
  </si>
  <si>
    <t>3.2 Miejscowość***</t>
  </si>
  <si>
    <t>7.10 Nr telefonu</t>
  </si>
  <si>
    <r>
      <t xml:space="preserve">8. Adres do korespondencji </t>
    </r>
    <r>
      <rPr>
        <sz val="8"/>
        <rFont val="Arial"/>
        <family val="2"/>
        <charset val="238"/>
      </rPr>
      <t>(wypełnić, jeśli jest inny niż w punkcie 7 lub wskazano pełnomocnika)</t>
    </r>
  </si>
  <si>
    <t>16. Plan finansowy</t>
  </si>
  <si>
    <r>
      <t>16</t>
    </r>
    <r>
      <rPr>
        <b/>
        <strike/>
        <sz val="8"/>
        <rFont val="Arial"/>
        <family val="2"/>
        <charset val="238"/>
      </rPr>
      <t>.</t>
    </r>
    <r>
      <rPr>
        <b/>
        <sz val="8"/>
        <rFont val="Arial"/>
        <family val="2"/>
        <charset val="238"/>
      </rPr>
      <t xml:space="preserve"> 1 Wnioskowana kwota pomocy na operację (w zł)</t>
    </r>
  </si>
  <si>
    <t>16.2 I transza (w zł)</t>
  </si>
  <si>
    <t>16.3 II transza (w zł)</t>
  </si>
  <si>
    <t>7. Adres i siedziba</t>
  </si>
  <si>
    <t>3.1 Wnioskodawca jest lokalną grupą działania, która realizuje LSR w ramach Programu Rozwoju Obszarów Wiejskich na lata 2014-2020.</t>
  </si>
  <si>
    <t>3.2 Wnioskodawca jest lokalną grupą działania, która realizuje LSR w ramach Programu Rozwoju Obszarów Wiejskich na lata 2014-2020 i wnioskuje o pomoc na opracowanie nowej LSR, która obejmuje tożsamy obszar z obszarem objętym LSR realizowanym w ramach Programu Rozwoju Obszarów Wiejskich na lata 2014-2020.</t>
  </si>
  <si>
    <t>7.11 Adres e-mail / ePUAP</t>
  </si>
  <si>
    <t>8.11 Adres e-mail / ePUAP*</t>
  </si>
  <si>
    <t>8.12 Adres www*</t>
  </si>
  <si>
    <t>7.12 Adres www</t>
  </si>
  <si>
    <t>11.4 Adres e-mail / ePUAP*</t>
  </si>
  <si>
    <r>
      <t xml:space="preserve">1. Opis procesu przygotowania LSR 
</t>
    </r>
    <r>
      <rPr>
        <i/>
        <sz val="10"/>
        <rFont val="Arial"/>
        <family val="2"/>
        <charset val="238"/>
      </rPr>
      <t>[Opis planu całego procesu przygotowania LSR, w tym wykorzystanie zróżnicowanych środków komunikacji, w tym elektronicznej]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</si>
  <si>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Numer identyfikacyjny nadawany jest zgodnie z ustawą z dnia 18 grudnia 2003 r. </t>
    </r>
    <r>
      <rPr>
        <i/>
        <sz val="8"/>
        <rFont val="Arial"/>
        <family val="2"/>
        <charset val="238"/>
      </rPr>
      <t>o krajowym systemie ewidencji producentów, ewidencji gospodarstw rolnych oraz ewidencji wniosków o przyznanie płatności</t>
    </r>
    <r>
      <rPr>
        <sz val="8"/>
        <rFont val="Arial"/>
        <family val="2"/>
        <charset val="238"/>
      </rPr>
      <t xml:space="preserve"> (Dz. U. z 2022 r. poz. 203 i 219), o którym mowa w § 10 ust. 1 pkt 2 rozporządzenia Ministra Rolnictwa i Rozwoju Wsi z dnia 3 czerwca 2015 roku </t>
    </r>
    <r>
      <rPr>
        <i/>
        <sz val="8"/>
        <rFont val="Arial"/>
        <family val="2"/>
        <charset val="238"/>
      </rPr>
      <t xml:space="preserve">w sprawie szczegółowych warunków i trybu przyznawania pomocy finansowej w ramach poddziałania „Wsparcie przygotowawcze” objętego Programem Rozwoju Obszarów Wiejskich na lata 2014-2020 </t>
    </r>
    <r>
      <rPr>
        <sz val="8"/>
        <rFont val="Arial"/>
        <family val="2"/>
        <charset val="238"/>
      </rPr>
      <t xml:space="preserve">(Dz. U. poz. 851 oraz z 2022r. poz. 201) - dalej zwanego: </t>
    </r>
    <r>
      <rPr>
        <i/>
        <sz val="8"/>
        <rFont val="Arial"/>
        <family val="2"/>
        <charset val="238"/>
      </rPr>
      <t xml:space="preserve"> rozporządzeniem 19.1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*Dane osobowe osoby fizycznej, przetwarzane na podstawie odrębnej zgody, tzw. dane nieobowiązkowe.</t>
    </r>
  </si>
  <si>
    <r>
      <t xml:space="preserve">W celu poprawnego wypełnienia formularza wniosku należy zapoznać się z informacjami zawartymi w </t>
    </r>
    <r>
      <rPr>
        <b/>
        <i/>
        <sz val="8"/>
        <rFont val="Arial"/>
        <family val="2"/>
        <charset val="238"/>
      </rPr>
      <t>Instrukcji wypełniania wniosku o</t>
    </r>
    <r>
      <rPr>
        <b/>
        <sz val="8"/>
        <rFont val="Calibri"/>
        <family val="2"/>
        <charset val="238"/>
      </rPr>
      <t> </t>
    </r>
    <r>
      <rPr>
        <b/>
        <i/>
        <sz val="8"/>
        <rFont val="Arial"/>
        <family val="2"/>
        <charset val="238"/>
      </rPr>
      <t>przyznanie pomocy</t>
    </r>
    <r>
      <rPr>
        <b/>
        <sz val="8"/>
        <rFont val="Arial"/>
        <family val="2"/>
        <charset val="238"/>
      </rPr>
      <t>, która jest zamieszczona razem z wnioskiem na stronie internetowej Urzędu Marszałkowskiego lub wojewódzkiej samorządowej jednostki organizacyjnej (UM).</t>
    </r>
  </si>
  <si>
    <t xml:space="preserve">- wybierz z listy - </t>
  </si>
  <si>
    <t>Cel_zl_wn</t>
  </si>
  <si>
    <t>Wnioskodawca</t>
  </si>
  <si>
    <t>Wojew</t>
  </si>
  <si>
    <t>8.10 Nr telefonu*</t>
  </si>
  <si>
    <t>Podnoszenie kompetencji podmiotów zaangażowanych w tworzenie LSR i społeczności lokalnych, szkolenie i tworzenie sieci kontaktów oraz wypracowanie mechanizmów współpracy i włączania lokalnych społeczności w celu przygotowania i wdrożenia LSR</t>
  </si>
  <si>
    <t>Obszar</t>
  </si>
  <si>
    <t>Rodz_gminy</t>
  </si>
  <si>
    <t>TNNd</t>
  </si>
  <si>
    <r>
      <t>WNIOSEK O PRZYZNANIE POMOCY</t>
    </r>
    <r>
      <rPr>
        <b/>
        <vertAlign val="superscript"/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>DZIAŁANIE: 19 WSPARCIE DLA ROZWOJU LOKALNEGO
W RAMACH INICJATYWY LEADER
PODDZIAŁANIE: 19.1 WSPARCIE PRZYGOTOWAWCZE
PROGRAM ROZWOJU OBSZARÓW WIEJSKICH NA LATA 2014-2020
II NABÓR WNIOSKÓW O PRZYZNANIE POMOCY</t>
    </r>
  </si>
  <si>
    <t>TAK/ND</t>
  </si>
  <si>
    <t xml:space="preserve">4. </t>
  </si>
  <si>
    <t>Jak dodać wiersz?</t>
  </si>
  <si>
    <t>Razem:</t>
  </si>
  <si>
    <t>A. Załączniki dotyczące Wnioskodawcy</t>
  </si>
  <si>
    <r>
      <t xml:space="preserve">Statut Wnioskodawcy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</si>
  <si>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Decyzja o wpisie producenta do ewidencji producentów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</si>
  <si>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Dokumenty potwierdzające członkostwo (załącznik obowiązkowy) wraz z dokumentami potwierdzającymi przedstawicielstwo danego sektora (załącznik obowiązkowy jeżeli dokument potwierdzający członkostwo nie potwierdza sektora, który dany podmiot reprezentuje) 
</t>
    </r>
    <r>
      <rPr>
        <b/>
        <sz val="9"/>
        <rFont val="Arial"/>
        <family val="2"/>
        <charset val="238"/>
      </rPr>
      <t xml:space="preserve">- kopia </t>
    </r>
    <r>
      <rPr>
        <b/>
        <vertAlign val="superscript"/>
        <sz val="9"/>
        <rFont val="Arial"/>
        <family val="2"/>
        <charset val="238"/>
      </rPr>
      <t>2</t>
    </r>
  </si>
  <si>
    <t>B. Inne załączniki</t>
  </si>
  <si>
    <r>
      <t xml:space="preserve">Pełnomocnictwo (jeżeli zostało udzielone) 
</t>
    </r>
    <r>
      <rPr>
        <b/>
        <sz val="9"/>
        <color theme="1"/>
        <rFont val="Arial"/>
        <family val="2"/>
        <charset val="238"/>
      </rPr>
      <t xml:space="preserve">- oryginał albo kopia 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</si>
  <si>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 xml:space="preserve">Opis obszaru (potencjału) planowanego do objęcia LSR, w tym opis spójności tego obszaru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</si>
  <si>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Plan włączenia społeczności lokalnej w przygotowanie LSR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</si>
  <si>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Informacja o miejscach i terminach przeprowadzenia spotkań (załącznik powinien być złożony w UM najpóźniej wraz z wnioskiem o płatność dla I -ej transzy)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</si>
  <si>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>Oświadczenie o nieobchodzeniu przepisów prawa w ramach warunku, o którym mowa w art. 60 rozporządzenia Parlamentu Europejskiego i Rady (UE) nr 1306/2013 z dnia 17 grudnia 2013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 xml:space="preserve">1290/2005 i (WE) nr 485/2008 (Dz. Urz. UE L 347 z 20.12.2013, str. 549, z późn. zm.);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</si>
  <si>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Oświadczenie wnioskodawcy o spełnieniu warunku przyznania pomocy, o którym mowa w § 3 ust. 2 pkt 6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oraz z 2022r. poz. 201) - załącznik obowiązkowy dla LGD, które nie realizują LSR w ramach PROW na lata 2014-2020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</si>
  <si>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
Podczas stanu zagrożenia epidemicznego lub stanu epidemii ogłoszonego na podstawie ustawy z dnia 5 grudnia 2008 r. o zapobieganiu oraz zwalczaniu zakażeń i chorób zakaźnych u</t>
    </r>
    <r>
      <rPr>
        <sz val="7"/>
        <rFont val="Calibri"/>
        <family val="2"/>
        <charset val="238"/>
      </rPr>
      <t> </t>
    </r>
    <r>
      <rPr>
        <i/>
        <sz val="7"/>
        <rFont val="Arial"/>
        <family val="2"/>
        <charset val="238"/>
      </rPr>
      <t>ludzi  (Dz. U. z 2021 r. poz. 2069, 2120 oraz z 2022r. poz. 64) w związku z zakażeniami wirusem SARS-CoV-2 lub stanu nadzwyczajnego wprowadzonego w związku z zakażeniami tym wirusem, kopie dokumentów wymagających potwierdzenia za zgodność  z oryginałem przez pracownika podmiotu wdrażającego, lub podmiotu, który wydał dokument, albo wymagających poświadczenia za zgodność z oryginałem przez notariusza, można dołączyć bez wymaganego potwierdzenia lub poświadczenia za zgodność z oryginałem.</t>
    </r>
  </si>
  <si>
    <t>3. Harmonogram</t>
  </si>
  <si>
    <t>062958416</t>
  </si>
  <si>
    <t>Nadwiślańska Grupa Działania ,,E.O.CENOMA"</t>
  </si>
  <si>
    <t>0000256221</t>
  </si>
  <si>
    <t>120251189</t>
  </si>
  <si>
    <t>brzeski</t>
  </si>
  <si>
    <t>Szczurowa</t>
  </si>
  <si>
    <t>Rynek</t>
  </si>
  <si>
    <t>0831942</t>
  </si>
  <si>
    <t>32-820</t>
  </si>
  <si>
    <t>146714070/146714113</t>
  </si>
  <si>
    <t>biuro@cenoma.pl</t>
  </si>
  <si>
    <t>https://cenoma.pl/</t>
  </si>
  <si>
    <t>Sznajder</t>
  </si>
  <si>
    <t>Teresa</t>
  </si>
  <si>
    <t>Prezes Zarządu</t>
  </si>
  <si>
    <t>Zarych</t>
  </si>
  <si>
    <t>Grzegorz</t>
  </si>
  <si>
    <t xml:space="preserve">Wiceprezes Zarządu </t>
  </si>
  <si>
    <t>Skarbnik</t>
  </si>
  <si>
    <t>Świątek</t>
  </si>
  <si>
    <t>Anna</t>
  </si>
  <si>
    <t>Boroń</t>
  </si>
  <si>
    <t>Justyna</t>
  </si>
  <si>
    <t>Gmina Szczurowa</t>
  </si>
  <si>
    <t>Gmina Drwinia</t>
  </si>
  <si>
    <t>Gmina Rzezawa</t>
  </si>
  <si>
    <t>Miasto i Gmina Koszyce</t>
  </si>
  <si>
    <t>Miasto i Gmina Kazimierza Wielka</t>
  </si>
  <si>
    <t>bocheński</t>
  </si>
  <si>
    <t>proszowicki</t>
  </si>
  <si>
    <t>Koszyce</t>
  </si>
  <si>
    <t>Drwinia</t>
  </si>
  <si>
    <t>Rzezawa</t>
  </si>
  <si>
    <t>Nowe Brzesko</t>
  </si>
  <si>
    <t>kazimierski</t>
  </si>
  <si>
    <t>Kazimierza Wielka</t>
  </si>
  <si>
    <t xml:space="preserve">https://cenoma.pl/ </t>
  </si>
  <si>
    <t>Grobla</t>
  </si>
  <si>
    <t xml:space="preserve">Gmina i Miasto Nowe Brzesko </t>
  </si>
  <si>
    <t xml:space="preserve">Nowe Brzesko </t>
  </si>
  <si>
    <t>Nadwiślańska Grupa Działania w ramach całego procesu przygotowania LSR, zorganizuje po jednym spotkaniu konsultacyjnym w każdej gminie członkowskiej. Spotkania odbędą się w miesiącu październiku. Zakładamy, iż w organizowanych spotkaniach wezmą udział przedstawiciele każdego z sektorów tj. publicznego, społecznego i gospodarczego danej gminy członkowskiej. Na spotkaniach będzie omówiony potencjał gminy, posiadane zasoby oraz zapotrzebowanie na wszelkiego rodzaju inicjatywy. Podczas spotkań zostanie przedstawiona specyfikacja wielofunduszowych strategii (program regionalny EFS+, EFRR). Ponadto cały proces przygotowania nowej LSR będzie obejmował  zagadnienia dotyczące głównych cech podejścia LEADER tj. - innowacyjność- włączenie społeczeństwa lokalnego w działania nowatorskie, ukierunkowanie projektów na takie działania a tym samym wprowadzenie innowacji na obszarach wiejskich, unowocześnienie i zastosowanie rozwiązań nowoczesnych, które przyczynią się do zwiększenia świadomości lokalnej a tym samym dążenia do rozwoju lokalnego; - cyfryzacja- cyfrowy model rozwoju jako rozwój regionalny, wymierne korzyści dla rynku dzięki cyfryzacji; -środowisko i klimat- analiza rozwiązań i wdrażaniu ich jako działań zmierzających do przeciwdziałaniu zmianom klimatycznym, wdrażaniu działań eko i smart; - zmiany demograficzne- poprzez włączanie osób młodych do 25 roku życia, starszych/ seniorów, kobiet w działania rozwoju regionlanego oraz społecznego; - partnerstwo w realizacji LSR- włączenie instytucji, organizacji różnych interesów (społeczny, gospodarczy, publiczny) w rozwój obszaru poprzez realizację projektów prowadzących do wspólnego osiągnięcia założonych celów i wskaźników. Spotkania mają na celu zapoznanie z regionem jego potencjałem, wysłuchaniem głosu mieszkańców, organizacji. Po przeprowadzonych spotkaniach zostaną wyciągnięte wnioski, skonkretyzowane szanse, zagrożenia, mocne i słabe strony obszaru poprzez specialnie powołany zespół wraz z podmiotem zewnętrznym. Podsumowanie zdobytych informacji i wyciągniętych wniosków zostanie przedstawione na ostatnim spotkaniu podsumowującym z lokalną społecznością. Między czasie Nadwiślańska Grupa Działania ,,E.O.CENOMA” będzie komunikować się z mieszkańcami, zainteresowanymi pracami nad nową Strategią poprzez stronę internetową na której Stowarzyszenie będzie publikować wszelkie etapy prac nad dokumentem, wyciągnięte wnioski bądź zapytania poprzez umieszczanie ankiet z prośba o ich uzupełnienie. Podobną komunikację Cenoma prowadzić będzie na swoim profilu na Facebooku, gdzie mamy nadzieje dotrzemy do większej społecznosći ludzi młodych. Młodzież również ma niezwykły wpływ na rozwój regionu, nowoczesne i świeże podejście w rozwój daje wiele możliwości.  LSR będzie przygotowywana poprzez konsultacje, rozmowy i komunikację z lokalną społecznością. LSR będzie więc opracowana na podstawie przeprowadzonych, spotkań, rozmów, dyskusji, badań (ankiet), a jej ostateczny kształt będzie zależał od wyciągniętych wniosków i analiz z organizowanych działań. Prace nad dokumentem prowadzone będą we współpracy z podmiotem zewnętrznym. Na spotkaniach informować będziemy o współfnansowaniu wsparcia przygotowawczego w ramach PROW na lata 2014-2020.</t>
  </si>
  <si>
    <t>19.10.2022</t>
  </si>
  <si>
    <t>20.10.2022</t>
  </si>
  <si>
    <t>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</si>
</sst>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\-??\ _z_ł_-;_-@_-"/>
    <numFmt numFmtId="165" formatCode="d\ mmmm\ yyyy;@"/>
    <numFmt numFmtId="166" formatCode="#,##0.00&quot; zł&quot;"/>
    <numFmt numFmtId="167" formatCode="0000000000"/>
    <numFmt numFmtId="168" formatCode="000000000"/>
  </numFmts>
  <fonts count="35">
    <font>
      <sz val="10"/>
      <name val="Arial"/>
      <family val="2"/>
      <charset val="238"/>
    </font>
    <font>
      <sz val="10"/>
      <name val="Lucida Sans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8"/>
      <name val="Arial"/>
      <family val="2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trike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name val="Calibri"/>
      <family val="2"/>
      <charset val="238"/>
    </font>
    <font>
      <sz val="9"/>
      <color theme="9" tint="0.7999816888943144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0" fontId="17" fillId="0" borderId="0"/>
    <xf numFmtId="0" fontId="17" fillId="0" borderId="0"/>
    <xf numFmtId="0" fontId="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3" fillId="0" borderId="0" applyNumberFormat="0" applyFill="0" applyBorder="0" applyAlignment="0" applyProtection="0"/>
  </cellStyleXfs>
  <cellXfs count="249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9" fontId="3" fillId="0" borderId="0" xfId="0" applyNumberFormat="1" applyFont="1" applyFill="1" applyProtection="1"/>
    <xf numFmtId="0" fontId="3" fillId="0" borderId="0" xfId="2" applyFont="1" applyFill="1" applyBorder="1" applyProtection="1"/>
    <xf numFmtId="0" fontId="11" fillId="0" borderId="0" xfId="2" applyFont="1" applyFill="1" applyBorder="1" applyProtection="1"/>
    <xf numFmtId="0" fontId="3" fillId="0" borderId="0" xfId="2" applyFont="1" applyFill="1" applyProtection="1"/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8" fillId="0" borderId="4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17" fillId="0" borderId="0" xfId="3" applyFont="1" applyFill="1" applyBorder="1" applyProtection="1"/>
    <xf numFmtId="0" fontId="0" fillId="0" borderId="5" xfId="0" applyFont="1" applyFill="1" applyBorder="1" applyAlignment="1" applyProtection="1">
      <alignment vertical="center" wrapText="1"/>
    </xf>
    <xf numFmtId="0" fontId="3" fillId="0" borderId="0" xfId="0" quotePrefix="1" applyFont="1" applyFill="1" applyBorder="1" applyProtection="1"/>
    <xf numFmtId="0" fontId="17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8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17" fillId="0" borderId="0" xfId="3" applyFont="1" applyFill="1" applyBorder="1" applyAlignment="1" applyProtection="1">
      <alignment horizontal="center"/>
    </xf>
    <xf numFmtId="0" fontId="24" fillId="0" borderId="21" xfId="0" quotePrefix="1" applyFont="1" applyBorder="1"/>
    <xf numFmtId="0" fontId="21" fillId="2" borderId="4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>
      <protection locked="0"/>
    </xf>
    <xf numFmtId="3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4" fillId="0" borderId="1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top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/>
    <xf numFmtId="165" fontId="3" fillId="0" borderId="20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vertical="center"/>
    </xf>
    <xf numFmtId="0" fontId="3" fillId="0" borderId="28" xfId="3" applyFont="1" applyFill="1" applyBorder="1" applyAlignment="1" applyProtection="1">
      <alignment horizontal="center" vertical="center" wrapText="1"/>
    </xf>
    <xf numFmtId="0" fontId="3" fillId="0" borderId="11" xfId="3" applyFont="1" applyFill="1" applyBorder="1" applyAlignment="1" applyProtection="1">
      <alignment horizontal="left" vertical="center" wrapText="1"/>
    </xf>
    <xf numFmtId="0" fontId="8" fillId="0" borderId="22" xfId="3" applyFont="1" applyFill="1" applyBorder="1" applyAlignment="1" applyProtection="1">
      <alignment horizontal="center" vertical="center" wrapText="1"/>
    </xf>
    <xf numFmtId="0" fontId="3" fillId="3" borderId="22" xfId="3" applyFont="1" applyFill="1" applyBorder="1" applyAlignment="1" applyProtection="1">
      <alignment horizontal="center" vertical="center" wrapText="1"/>
    </xf>
    <xf numFmtId="0" fontId="3" fillId="0" borderId="22" xfId="3" applyFont="1" applyFill="1" applyBorder="1" applyAlignment="1" applyProtection="1">
      <alignment horizontal="justify" vertical="center" wrapText="1"/>
    </xf>
    <xf numFmtId="0" fontId="8" fillId="0" borderId="28" xfId="3" applyFont="1" applyFill="1" applyBorder="1" applyAlignment="1" applyProtection="1">
      <alignment horizontal="center" vertical="center"/>
      <protection locked="0"/>
    </xf>
    <xf numFmtId="0" fontId="8" fillId="0" borderId="22" xfId="3" applyFont="1" applyFill="1" applyBorder="1" applyAlignment="1" applyProtection="1">
      <alignment horizontal="center" vertical="center"/>
      <protection locked="0"/>
    </xf>
    <xf numFmtId="0" fontId="3" fillId="3" borderId="28" xfId="3" applyFont="1" applyFill="1" applyBorder="1" applyAlignment="1" applyProtection="1">
      <alignment horizontal="center" vertical="center" wrapText="1"/>
    </xf>
    <xf numFmtId="0" fontId="3" fillId="3" borderId="25" xfId="3" applyFont="1" applyFill="1" applyBorder="1" applyAlignment="1" applyProtection="1">
      <alignment horizontal="justify" vertical="center" wrapText="1"/>
    </xf>
    <xf numFmtId="0" fontId="3" fillId="0" borderId="18" xfId="3" applyFont="1" applyFill="1" applyBorder="1" applyAlignment="1" applyProtection="1">
      <alignment horizontal="justify" vertical="center" wrapText="1"/>
    </xf>
    <xf numFmtId="0" fontId="3" fillId="3" borderId="18" xfId="3" applyFont="1" applyFill="1" applyBorder="1" applyAlignment="1" applyProtection="1">
      <alignment horizontal="justify" vertical="center" wrapText="1"/>
    </xf>
    <xf numFmtId="49" fontId="3" fillId="3" borderId="18" xfId="3" applyNumberFormat="1" applyFont="1" applyFill="1" applyBorder="1" applyAlignment="1" applyProtection="1">
      <alignment horizontal="justify" vertical="center" wrapText="1"/>
    </xf>
    <xf numFmtId="0" fontId="17" fillId="0" borderId="0" xfId="3" applyFont="1" applyFill="1" applyAlignment="1" applyProtection="1">
      <alignment horizontal="left" vertical="center"/>
    </xf>
    <xf numFmtId="0" fontId="3" fillId="0" borderId="22" xfId="3" applyFont="1" applyFill="1" applyBorder="1" applyAlignment="1" applyProtection="1">
      <alignment horizontal="center" vertical="center" wrapText="1"/>
    </xf>
    <xf numFmtId="0" fontId="3" fillId="0" borderId="22" xfId="3" applyFont="1" applyFill="1" applyBorder="1" applyAlignment="1" applyProtection="1">
      <alignment horizontal="center" vertical="center" wrapText="1"/>
      <protection locked="0"/>
    </xf>
    <xf numFmtId="0" fontId="3" fillId="0" borderId="11" xfId="3" applyFont="1" applyFill="1" applyBorder="1" applyAlignment="1" applyProtection="1">
      <alignment vertical="center" wrapText="1"/>
      <protection locked="0"/>
    </xf>
    <xf numFmtId="0" fontId="8" fillId="0" borderId="22" xfId="3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Fill="1" applyAlignment="1" applyProtection="1">
      <alignment vertical="center"/>
      <protection locked="0"/>
    </xf>
    <xf numFmtId="49" fontId="26" fillId="6" borderId="0" xfId="2" applyNumberFormat="1" applyFont="1" applyFill="1" applyBorder="1" applyAlignment="1" applyProtection="1">
      <alignment horizontal="left" vertical="center"/>
    </xf>
    <xf numFmtId="0" fontId="17" fillId="0" borderId="0" xfId="3" applyFont="1" applyFill="1" applyProtection="1"/>
    <xf numFmtId="0" fontId="8" fillId="0" borderId="0" xfId="3" applyFont="1" applyFill="1" applyAlignment="1" applyProtection="1">
      <alignment horizontal="center"/>
    </xf>
    <xf numFmtId="0" fontId="17" fillId="0" borderId="0" xfId="3" applyFont="1" applyFill="1" applyAlignment="1" applyProtection="1">
      <alignment horizontal="center"/>
    </xf>
    <xf numFmtId="1" fontId="2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3" fontId="8" fillId="5" borderId="22" xfId="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12" fillId="0" borderId="0" xfId="0" applyFont="1" applyFill="1" applyBorder="1" applyAlignment="1" applyProtection="1"/>
    <xf numFmtId="0" fontId="0" fillId="0" borderId="4" xfId="0" quotePrefix="1" applyFont="1" applyFill="1" applyBorder="1" applyAlignment="1" applyProtection="1">
      <alignment horizontal="center" vertical="center" wrapText="1"/>
      <protection locked="0"/>
    </xf>
    <xf numFmtId="0" fontId="3" fillId="0" borderId="11" xfId="3" quotePrefix="1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top"/>
    </xf>
    <xf numFmtId="0" fontId="8" fillId="0" borderId="5" xfId="0" applyFont="1" applyFill="1" applyBorder="1" applyAlignment="1" applyProtection="1">
      <alignment horizontal="left" vertical="top"/>
    </xf>
    <xf numFmtId="0" fontId="8" fillId="0" borderId="12" xfId="0" applyFont="1" applyFill="1" applyBorder="1" applyAlignment="1" applyProtection="1">
      <alignment horizontal="left" vertical="top"/>
    </xf>
    <xf numFmtId="0" fontId="6" fillId="0" borderId="26" xfId="0" applyFont="1" applyFill="1" applyBorder="1" applyAlignment="1" applyProtection="1">
      <alignment horizontal="center" wrapText="1"/>
    </xf>
    <xf numFmtId="0" fontId="6" fillId="0" borderId="27" xfId="0" applyFont="1" applyFill="1" applyBorder="1" applyAlignment="1" applyProtection="1">
      <alignment horizontal="center" wrapText="1"/>
    </xf>
    <xf numFmtId="0" fontId="6" fillId="0" borderId="15" xfId="0" applyFont="1" applyFill="1" applyBorder="1" applyAlignment="1" applyProtection="1">
      <alignment horizontal="center" wrapText="1"/>
    </xf>
    <xf numFmtId="0" fontId="6" fillId="0" borderId="16" xfId="0" applyFont="1" applyFill="1" applyBorder="1" applyAlignment="1" applyProtection="1">
      <alignment horizontal="center" wrapText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justify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top" wrapText="1"/>
      <protection locked="0"/>
    </xf>
    <xf numFmtId="0" fontId="0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12" xfId="0" applyFont="1" applyFill="1" applyBorder="1" applyAlignment="1" applyProtection="1">
      <alignment horizontal="center" vertical="top" wrapText="1"/>
      <protection locked="0"/>
    </xf>
    <xf numFmtId="0" fontId="0" fillId="0" borderId="6" xfId="0" quotePrefix="1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/>
    <xf numFmtId="0" fontId="8" fillId="0" borderId="4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6" fillId="0" borderId="2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justify" vertical="center" wrapText="1"/>
    </xf>
    <xf numFmtId="167" fontId="0" fillId="0" borderId="6" xfId="0" quotePrefix="1" applyNumberFormat="1" applyFont="1" applyFill="1" applyBorder="1" applyAlignment="1" applyProtection="1">
      <alignment horizontal="center" vertical="center"/>
      <protection locked="0"/>
    </xf>
    <xf numFmtId="167" fontId="0" fillId="0" borderId="5" xfId="0" applyNumberFormat="1" applyFont="1" applyFill="1" applyBorder="1" applyAlignment="1" applyProtection="1">
      <alignment horizontal="center" vertical="center"/>
      <protection locked="0"/>
    </xf>
    <xf numFmtId="167" fontId="0" fillId="0" borderId="12" xfId="0" applyNumberFormat="1" applyFont="1" applyFill="1" applyBorder="1" applyAlignment="1" applyProtection="1">
      <alignment horizontal="center" vertical="center"/>
      <protection locked="0"/>
    </xf>
    <xf numFmtId="168" fontId="0" fillId="0" borderId="6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5" xfId="0" applyNumberFormat="1" applyFont="1" applyFill="1" applyBorder="1" applyAlignment="1" applyProtection="1">
      <alignment horizontal="center" vertical="center"/>
      <protection locked="0"/>
    </xf>
    <xf numFmtId="168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top"/>
      <protection locked="0"/>
    </xf>
    <xf numFmtId="0" fontId="0" fillId="0" borderId="4" xfId="0" quotePrefix="1" applyFont="1" applyFill="1" applyBorder="1" applyAlignment="1" applyProtection="1">
      <alignment horizontal="left" vertical="top"/>
      <protection locked="0"/>
    </xf>
    <xf numFmtId="0" fontId="0" fillId="0" borderId="4" xfId="0" applyFont="1" applyFill="1" applyBorder="1" applyAlignment="1" applyProtection="1">
      <alignment horizontal="center" vertical="top"/>
      <protection locked="0"/>
    </xf>
    <xf numFmtId="0" fontId="0" fillId="0" borderId="4" xfId="0" quotePrefix="1" applyFont="1" applyFill="1" applyBorder="1" applyAlignment="1" applyProtection="1">
      <alignment horizontal="center" vertical="top"/>
      <protection locked="0"/>
    </xf>
    <xf numFmtId="0" fontId="8" fillId="3" borderId="4" xfId="0" applyFont="1" applyFill="1" applyBorder="1" applyAlignment="1" applyProtection="1">
      <alignment horizontal="left" vertical="top"/>
    </xf>
    <xf numFmtId="0" fontId="0" fillId="0" borderId="4" xfId="0" quotePrefix="1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top"/>
    </xf>
    <xf numFmtId="0" fontId="0" fillId="0" borderId="4" xfId="0" quotePrefix="1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4" xfId="2" applyFont="1" applyFill="1" applyBorder="1" applyAlignment="1" applyProtection="1">
      <alignment horizontal="left" vertical="center" wrapText="1"/>
    </xf>
    <xf numFmtId="0" fontId="8" fillId="0" borderId="6" xfId="2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4" xfId="2" applyFont="1" applyFill="1" applyBorder="1" applyAlignment="1" applyProtection="1">
      <alignment horizontal="center" vertical="center"/>
    </xf>
    <xf numFmtId="0" fontId="0" fillId="0" borderId="4" xfId="2" applyFont="1" applyFill="1" applyBorder="1" applyAlignment="1" applyProtection="1">
      <alignment horizontal="center" vertical="center" wrapText="1"/>
    </xf>
    <xf numFmtId="0" fontId="17" fillId="0" borderId="4" xfId="2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166" fontId="3" fillId="0" borderId="6" xfId="0" applyNumberFormat="1" applyFont="1" applyFill="1" applyBorder="1" applyAlignment="1" applyProtection="1">
      <alignment horizontal="center" vertical="center" wrapText="1"/>
    </xf>
    <xf numFmtId="166" fontId="3" fillId="0" borderId="5" xfId="0" applyNumberFormat="1" applyFont="1" applyFill="1" applyBorder="1" applyAlignment="1" applyProtection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166" fontId="0" fillId="3" borderId="6" xfId="0" applyNumberFormat="1" applyFont="1" applyFill="1" applyBorder="1" applyAlignment="1" applyProtection="1">
      <alignment horizontal="center" vertical="center" wrapText="1"/>
    </xf>
    <xf numFmtId="166" fontId="0" fillId="3" borderId="5" xfId="0" applyNumberFormat="1" applyFont="1" applyFill="1" applyBorder="1" applyAlignment="1" applyProtection="1">
      <alignment horizontal="center" vertical="center" wrapText="1"/>
    </xf>
    <xf numFmtId="166" fontId="0" fillId="3" borderId="12" xfId="0" applyNumberFormat="1" applyFont="1" applyFill="1" applyBorder="1" applyAlignment="1" applyProtection="1">
      <alignment horizontal="center" vertical="center" wrapText="1"/>
    </xf>
    <xf numFmtId="0" fontId="15" fillId="3" borderId="0" xfId="2" applyFont="1" applyFill="1" applyBorder="1" applyAlignment="1" applyProtection="1">
      <alignment horizontal="justify" vertical="center" wrapText="1"/>
    </xf>
    <xf numFmtId="0" fontId="3" fillId="0" borderId="11" xfId="3" applyFont="1" applyFill="1" applyBorder="1" applyAlignment="1" applyProtection="1">
      <alignment horizontal="right" vertical="center" wrapText="1" indent="2"/>
    </xf>
    <xf numFmtId="0" fontId="3" fillId="0" borderId="9" xfId="3" applyFont="1" applyFill="1" applyBorder="1" applyAlignment="1" applyProtection="1">
      <alignment horizontal="right" vertical="center" wrapText="1" indent="2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15" xfId="3" applyFont="1" applyFill="1" applyBorder="1" applyAlignment="1" applyProtection="1">
      <alignment horizontal="left" vertical="center" wrapText="1"/>
    </xf>
    <xf numFmtId="0" fontId="3" fillId="0" borderId="11" xfId="3" applyFont="1" applyFill="1" applyBorder="1" applyAlignment="1" applyProtection="1">
      <alignment horizontal="left" vertical="center" wrapText="1"/>
    </xf>
    <xf numFmtId="0" fontId="3" fillId="0" borderId="9" xfId="3" applyFont="1" applyFill="1" applyBorder="1" applyAlignment="1" applyProtection="1">
      <alignment horizontal="left" vertical="center" wrapText="1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horizontal="center" vertical="center" wrapText="1"/>
      <protection locked="0"/>
    </xf>
    <xf numFmtId="0" fontId="4" fillId="0" borderId="18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4" fillId="0" borderId="14" xfId="3" applyFont="1" applyFill="1" applyBorder="1" applyAlignment="1" applyProtection="1">
      <alignment horizontal="left" vertical="center" wrapText="1"/>
    </xf>
    <xf numFmtId="0" fontId="0" fillId="0" borderId="6" xfId="0" quotePrefix="1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6" xfId="0" quotePrefix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49" fontId="0" fillId="0" borderId="6" xfId="0" quotePrefix="1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0" fontId="33" fillId="0" borderId="18" xfId="7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31" xfId="0" applyFont="1" applyFill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justify" vertical="top" wrapText="1"/>
    </xf>
    <xf numFmtId="0" fontId="9" fillId="0" borderId="1" xfId="0" applyFont="1" applyFill="1" applyBorder="1" applyAlignment="1" applyProtection="1">
      <alignment horizontal="justify" vertical="top" wrapText="1"/>
    </xf>
    <xf numFmtId="0" fontId="9" fillId="0" borderId="2" xfId="0" applyFont="1" applyFill="1" applyBorder="1" applyAlignment="1" applyProtection="1">
      <alignment horizontal="justify" vertical="top" wrapText="1"/>
    </xf>
    <xf numFmtId="0" fontId="9" fillId="0" borderId="33" xfId="0" applyFont="1" applyFill="1" applyBorder="1" applyAlignment="1" applyProtection="1">
      <alignment horizontal="justify" vertical="top" wrapText="1"/>
    </xf>
    <xf numFmtId="0" fontId="9" fillId="0" borderId="29" xfId="0" applyFont="1" applyFill="1" applyBorder="1" applyAlignment="1" applyProtection="1">
      <alignment horizontal="justify" vertical="top" wrapText="1"/>
    </xf>
    <xf numFmtId="0" fontId="9" fillId="0" borderId="34" xfId="0" applyFont="1" applyFill="1" applyBorder="1" applyAlignment="1" applyProtection="1">
      <alignment horizontal="justify" vertical="top" wrapText="1"/>
    </xf>
    <xf numFmtId="0" fontId="34" fillId="0" borderId="7" xfId="0" applyFont="1" applyFill="1" applyBorder="1" applyAlignment="1" applyProtection="1">
      <alignment horizontal="justify" vertical="top" wrapText="1"/>
      <protection locked="0"/>
    </xf>
    <xf numFmtId="0" fontId="34" fillId="0" borderId="1" xfId="0" applyFont="1" applyFill="1" applyBorder="1" applyAlignment="1" applyProtection="1">
      <alignment horizontal="justify" vertical="top" wrapText="1"/>
      <protection locked="0"/>
    </xf>
    <xf numFmtId="0" fontId="34" fillId="0" borderId="2" xfId="0" applyFont="1" applyFill="1" applyBorder="1" applyAlignment="1" applyProtection="1">
      <alignment horizontal="justify" vertical="top" wrapText="1"/>
      <protection locked="0"/>
    </xf>
    <xf numFmtId="0" fontId="34" fillId="0" borderId="23" xfId="0" applyFont="1" applyFill="1" applyBorder="1" applyAlignment="1" applyProtection="1">
      <alignment horizontal="justify" vertical="top" wrapText="1"/>
      <protection locked="0"/>
    </xf>
    <xf numFmtId="0" fontId="34" fillId="0" borderId="0" xfId="0" applyFont="1" applyFill="1" applyBorder="1" applyAlignment="1" applyProtection="1">
      <alignment horizontal="justify" vertical="top" wrapText="1"/>
      <protection locked="0"/>
    </xf>
    <xf numFmtId="0" fontId="34" fillId="0" borderId="17" xfId="0" applyFont="1" applyFill="1" applyBorder="1" applyAlignment="1" applyProtection="1">
      <alignment horizontal="justify" vertical="top" wrapText="1"/>
      <protection locked="0"/>
    </xf>
    <xf numFmtId="0" fontId="34" fillId="0" borderId="33" xfId="0" applyFont="1" applyFill="1" applyBorder="1" applyAlignment="1" applyProtection="1">
      <alignment horizontal="justify" vertical="top" wrapText="1"/>
      <protection locked="0"/>
    </xf>
    <xf numFmtId="0" fontId="34" fillId="0" borderId="29" xfId="0" applyFont="1" applyFill="1" applyBorder="1" applyAlignment="1" applyProtection="1">
      <alignment horizontal="justify" vertical="top" wrapText="1"/>
      <protection locked="0"/>
    </xf>
    <xf numFmtId="0" fontId="34" fillId="0" borderId="34" xfId="0" applyFont="1" applyFill="1" applyBorder="1" applyAlignment="1" applyProtection="1">
      <alignment horizontal="justify" vertical="top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49" fontId="0" fillId="0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left" vertical="center" wrapText="1"/>
    </xf>
    <xf numFmtId="0" fontId="0" fillId="0" borderId="3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</cellXfs>
  <cellStyles count="8">
    <cellStyle name="Dziesiętny 2" xfId="1" xr:uid="{00000000-0005-0000-0000-000000000000}"/>
    <cellStyle name="Hiperłącze" xfId="7" builtinId="8"/>
    <cellStyle name="Normalny" xfId="0" builtinId="0"/>
    <cellStyle name="Normalny 2" xfId="2" xr:uid="{00000000-0005-0000-0000-000002000000}"/>
    <cellStyle name="Normalny 2 2" xfId="3" xr:uid="{00000000-0005-0000-0000-000003000000}"/>
    <cellStyle name="Normalny 3" xfId="4" xr:uid="{00000000-0005-0000-0000-000004000000}"/>
    <cellStyle name="Procentowy 2" xfId="5" xr:uid="{00000000-0005-0000-0000-000005000000}"/>
    <cellStyle name="Procentowy 3" xfId="6" xr:uid="{00000000-0005-0000-0000-000006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A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18</xdr:row>
      <xdr:rowOff>47625</xdr:rowOff>
    </xdr:from>
    <xdr:to>
      <xdr:col>4</xdr:col>
      <xdr:colOff>352425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30316" y="711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18</xdr:row>
      <xdr:rowOff>196561</xdr:rowOff>
    </xdr:from>
    <xdr:to>
      <xdr:col>4</xdr:col>
      <xdr:colOff>406111</xdr:colOff>
      <xdr:row>18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7264111"/>
          <a:ext cx="368011" cy="161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5" totalsRowShown="0">
  <autoFilter ref="B1:B5" xr:uid="{00000000-0009-0000-0100-000001000000}"/>
  <tableColumns count="1">
    <tableColumn id="1" xr3:uid="{00000000-0010-0000-0000-000001000000}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4" totalsRowShown="0" dataDxfId="5">
  <autoFilter ref="D1:D4" xr:uid="{00000000-0009-0000-0100-000002000000}"/>
  <tableColumns count="1">
    <tableColumn id="1" xr3:uid="{00000000-0010-0000-0100-000001000000}" name="Wnioskodawca" dataDxfId="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7:B24" totalsRowShown="0" dataDxfId="3">
  <autoFilter ref="B7:B24" xr:uid="{00000000-0009-0000-0100-000003000000}"/>
  <tableColumns count="1">
    <tableColumn id="1" xr3:uid="{00000000-0010-0000-0200-000001000000}" name="Wojew" dataDxfId="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F1:F5" totalsRowShown="0">
  <autoFilter ref="F1:F5" xr:uid="{00000000-0009-0000-0100-000004000000}"/>
  <tableColumns count="1">
    <tableColumn id="1" xr3:uid="{00000000-0010-0000-0300-000001000000}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D6:D9" totalsRowShown="0">
  <autoFilter ref="D6:D9" xr:uid="{00000000-0009-0000-0100-000005000000}"/>
  <tableColumns count="1">
    <tableColumn id="1" xr3:uid="{00000000-0010-0000-0400-000001000000}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1:D15" totalsRowShown="0" dataDxfId="1">
  <autoFilter ref="D11:D15" xr:uid="{00000000-0009-0000-0100-000006000000}"/>
  <tableColumns count="1">
    <tableColumn id="1" xr3:uid="{00000000-0010-0000-0500-000001000000}" name="Rodz_gmin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enoma.pl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I54"/>
  <sheetViews>
    <sheetView showGridLines="0" view="pageBreakPreview" zoomScaleNormal="100" zoomScaleSheetLayoutView="100" zoomScalePageLayoutView="145" workbookViewId="0">
      <selection activeCell="A22" sqref="A22:AI22"/>
    </sheetView>
  </sheetViews>
  <sheetFormatPr defaultColWidth="9.140625" defaultRowHeight="12"/>
  <cols>
    <col min="1" max="1" width="5" style="1" customWidth="1"/>
    <col min="2" max="5" width="2.28515625" style="1" customWidth="1"/>
    <col min="6" max="6" width="3" style="1" customWidth="1"/>
    <col min="7" max="7" width="2.42578125" style="1" customWidth="1"/>
    <col min="8" max="18" width="2.28515625" style="1" customWidth="1"/>
    <col min="19" max="19" width="3.140625" style="1" customWidth="1"/>
    <col min="20" max="35" width="2.85546875" style="1" customWidth="1"/>
    <col min="36" max="16384" width="9.140625" style="1"/>
  </cols>
  <sheetData>
    <row r="1" spans="1:35" ht="15.95" customHeight="1">
      <c r="A1" s="136" t="s">
        <v>178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60"/>
    </row>
    <row r="2" spans="1:35" ht="15.95" customHeight="1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1"/>
      <c r="Y2" s="2"/>
      <c r="Z2" s="2"/>
      <c r="AA2" s="2"/>
      <c r="AB2" s="155" t="s">
        <v>0</v>
      </c>
      <c r="AC2" s="156"/>
      <c r="AD2" s="156"/>
      <c r="AE2" s="156"/>
      <c r="AF2" s="156"/>
      <c r="AG2" s="156"/>
      <c r="AH2" s="157"/>
      <c r="AI2" s="61"/>
    </row>
    <row r="3" spans="1:35" ht="27.75" customHeight="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1"/>
      <c r="Y3" s="3"/>
      <c r="Z3" s="4"/>
      <c r="AA3" s="5"/>
      <c r="AB3" s="119"/>
      <c r="AC3" s="119"/>
      <c r="AD3" s="119"/>
      <c r="AE3" s="119"/>
      <c r="AF3" s="119"/>
      <c r="AG3" s="119"/>
      <c r="AH3" s="5"/>
      <c r="AI3" s="62"/>
    </row>
    <row r="4" spans="1:35" s="6" customFormat="1" ht="33.75" customHeight="1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1"/>
      <c r="Y4" s="5"/>
      <c r="Z4" s="120" t="s">
        <v>1</v>
      </c>
      <c r="AA4" s="120"/>
      <c r="AB4" s="120"/>
      <c r="AC4" s="120"/>
      <c r="AD4" s="120"/>
      <c r="AE4" s="120"/>
      <c r="AF4" s="120"/>
      <c r="AG4" s="120"/>
      <c r="AH4" s="120"/>
      <c r="AI4" s="121"/>
    </row>
    <row r="5" spans="1:35" s="6" customFormat="1" ht="29.25" customHeight="1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1"/>
      <c r="Y5" s="7"/>
      <c r="Z5" s="8"/>
      <c r="AA5" s="8"/>
      <c r="AB5" s="8"/>
      <c r="AC5" s="8"/>
      <c r="AD5" s="8"/>
      <c r="AE5" s="8"/>
      <c r="AF5" s="8"/>
      <c r="AG5" s="8"/>
      <c r="AH5" s="8"/>
      <c r="AI5" s="63"/>
    </row>
    <row r="6" spans="1:35" s="6" customFormat="1" ht="15.95" customHeight="1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64"/>
      <c r="Z6" s="102" t="s">
        <v>2</v>
      </c>
      <c r="AA6" s="102"/>
      <c r="AB6" s="102"/>
      <c r="AC6" s="102"/>
      <c r="AD6" s="102"/>
      <c r="AE6" s="102"/>
      <c r="AF6" s="102"/>
      <c r="AG6" s="102"/>
      <c r="AH6" s="102"/>
      <c r="AI6" s="103"/>
    </row>
    <row r="7" spans="1:35" s="9" customFormat="1" ht="43.5" customHeight="1">
      <c r="A7" s="142" t="s">
        <v>168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</row>
    <row r="8" spans="1:35" s="10" customFormat="1" ht="15.95" customHeight="1">
      <c r="A8" s="2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U8" s="12"/>
      <c r="V8" s="12"/>
      <c r="W8" s="104" t="s">
        <v>50</v>
      </c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s="13" customFormat="1" ht="15.95" customHeight="1">
      <c r="A9" s="105" t="s">
        <v>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</row>
    <row r="10" spans="1:35" s="13" customFormat="1" ht="15.95" customHeight="1">
      <c r="A10" s="12" t="s">
        <v>128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4"/>
      <c r="M10" s="14"/>
      <c r="N10" s="14"/>
      <c r="O10" s="14"/>
      <c r="P10" s="14"/>
      <c r="Q10" s="14"/>
      <c r="R10" s="14"/>
      <c r="S10" s="14"/>
      <c r="T10" s="132" t="s">
        <v>196</v>
      </c>
      <c r="U10" s="133"/>
      <c r="V10" s="133"/>
      <c r="W10" s="133"/>
      <c r="X10" s="133"/>
      <c r="Y10" s="133"/>
      <c r="Z10" s="133"/>
      <c r="AA10" s="133"/>
      <c r="AB10" s="133"/>
      <c r="AC10" s="134"/>
      <c r="AD10" s="50"/>
      <c r="AE10" s="50"/>
      <c r="AF10" s="50"/>
      <c r="AG10" s="50"/>
      <c r="AH10" s="50"/>
      <c r="AI10" s="50"/>
    </row>
    <row r="11" spans="1:35" s="13" customFormat="1" ht="2.2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12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16"/>
      <c r="W11" s="16"/>
      <c r="X11" s="16"/>
      <c r="Y11" s="16"/>
      <c r="Z11" s="16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 s="13" customFormat="1" ht="15.95" customHeight="1">
      <c r="A12" s="45" t="s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12"/>
      <c r="L12" s="50"/>
      <c r="M12" s="50"/>
      <c r="N12" s="50"/>
      <c r="O12" s="50"/>
      <c r="P12" s="50"/>
      <c r="Q12" s="50"/>
      <c r="R12" s="50"/>
      <c r="S12" s="50"/>
      <c r="T12" s="106" t="str">
        <f>"Stowarzyszenie"</f>
        <v>Stowarzyszenie</v>
      </c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</row>
    <row r="13" spans="1:35" s="43" customFormat="1" ht="15.95" customHeight="1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"/>
      <c r="O13" s="15"/>
      <c r="P13" s="15"/>
      <c r="Q13" s="15"/>
      <c r="R13" s="15"/>
      <c r="S13" s="15"/>
      <c r="T13" s="12"/>
      <c r="U13" s="122" t="s">
        <v>8</v>
      </c>
      <c r="V13" s="122"/>
      <c r="W13" s="122"/>
      <c r="X13" s="122"/>
      <c r="Y13" s="12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3" customFormat="1" ht="15.95" customHeight="1">
      <c r="A14" s="123" t="s">
        <v>197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46"/>
      <c r="U14" s="129">
        <v>8691872361</v>
      </c>
      <c r="V14" s="130"/>
      <c r="W14" s="130"/>
      <c r="X14" s="130"/>
      <c r="Y14" s="130"/>
      <c r="Z14" s="130"/>
      <c r="AA14" s="130"/>
      <c r="AB14" s="130"/>
      <c r="AC14" s="130"/>
      <c r="AD14" s="131"/>
      <c r="AE14" s="14"/>
      <c r="AF14" s="14"/>
      <c r="AG14" s="14"/>
      <c r="AH14" s="14"/>
      <c r="AI14" s="14"/>
    </row>
    <row r="15" spans="1:35" s="13" customFormat="1" ht="15.95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46"/>
      <c r="U15" s="124" t="s">
        <v>9</v>
      </c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</row>
    <row r="16" spans="1:35" s="13" customFormat="1" ht="15.95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4"/>
      <c r="U16" s="129" t="s">
        <v>198</v>
      </c>
      <c r="V16" s="130"/>
      <c r="W16" s="130"/>
      <c r="X16" s="130"/>
      <c r="Y16" s="130"/>
      <c r="Z16" s="130"/>
      <c r="AA16" s="130"/>
      <c r="AB16" s="130"/>
      <c r="AC16" s="130"/>
      <c r="AD16" s="131"/>
      <c r="AE16" s="17"/>
      <c r="AF16" s="17"/>
      <c r="AG16" s="45"/>
      <c r="AH16" s="45"/>
      <c r="AI16" s="45"/>
    </row>
    <row r="17" spans="1:35" s="13" customFormat="1" ht="15.95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5"/>
      <c r="U17" s="125" t="s">
        <v>10</v>
      </c>
      <c r="V17" s="125"/>
      <c r="W17" s="125"/>
      <c r="X17" s="125"/>
      <c r="Y17" s="125"/>
      <c r="Z17" s="125"/>
      <c r="AA17" s="125"/>
      <c r="AB17" s="125"/>
      <c r="AC17" s="125"/>
      <c r="AD17" s="125"/>
      <c r="AE17" s="45"/>
      <c r="AF17" s="45"/>
      <c r="AG17" s="45"/>
      <c r="AH17" s="45"/>
      <c r="AI17" s="45"/>
    </row>
    <row r="18" spans="1:35" s="13" customFormat="1" ht="15.95" customHeigh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5"/>
      <c r="U18" s="132" t="s">
        <v>199</v>
      </c>
      <c r="V18" s="133"/>
      <c r="W18" s="133"/>
      <c r="X18" s="133"/>
      <c r="Y18" s="133"/>
      <c r="Z18" s="133"/>
      <c r="AA18" s="133"/>
      <c r="AB18" s="133"/>
      <c r="AC18" s="133"/>
      <c r="AD18" s="134"/>
      <c r="AE18" s="17"/>
      <c r="AF18" s="17"/>
      <c r="AG18" s="17"/>
      <c r="AH18" s="17"/>
      <c r="AI18" s="17"/>
    </row>
    <row r="19" spans="1:35" s="13" customFormat="1" ht="2.25" customHeight="1">
      <c r="A19" s="126"/>
      <c r="B19" s="126"/>
      <c r="C19" s="126"/>
      <c r="D19" s="126"/>
      <c r="E19" s="126"/>
      <c r="F19" s="126"/>
      <c r="G19" s="126"/>
      <c r="H19" s="126"/>
      <c r="I19" s="46"/>
      <c r="J19" s="127"/>
      <c r="K19" s="127"/>
      <c r="L19" s="127"/>
      <c r="M19" s="127"/>
      <c r="N19" s="46"/>
      <c r="O19" s="46"/>
      <c r="P19" s="46"/>
      <c r="Q19" s="46"/>
      <c r="R19" s="46"/>
      <c r="S19" s="46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13" customFormat="1" ht="36" customHeight="1">
      <c r="A20" s="128" t="s">
        <v>159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35" t="s">
        <v>12</v>
      </c>
      <c r="AE20" s="135"/>
      <c r="AF20" s="135"/>
      <c r="AG20" s="135"/>
      <c r="AH20" s="135"/>
      <c r="AI20" s="135"/>
    </row>
    <row r="21" spans="1:35" s="13" customFormat="1" ht="36" customHeight="1">
      <c r="A21" s="128" t="s">
        <v>160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35" t="s">
        <v>169</v>
      </c>
      <c r="AE21" s="135"/>
      <c r="AF21" s="135"/>
      <c r="AG21" s="135"/>
      <c r="AH21" s="135"/>
      <c r="AI21" s="135"/>
    </row>
    <row r="22" spans="1:35" s="13" customFormat="1" ht="15.95" customHeight="1">
      <c r="A22" s="105" t="s">
        <v>158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</row>
    <row r="23" spans="1:35" s="13" customFormat="1" ht="12" customHeight="1">
      <c r="A23" s="118" t="s">
        <v>14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 t="s">
        <v>15</v>
      </c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97" t="s">
        <v>16</v>
      </c>
      <c r="Z23" s="98"/>
      <c r="AA23" s="98"/>
      <c r="AB23" s="98"/>
      <c r="AC23" s="98"/>
      <c r="AD23" s="99"/>
      <c r="AE23" s="118" t="s">
        <v>17</v>
      </c>
      <c r="AF23" s="118"/>
      <c r="AG23" s="118"/>
      <c r="AH23" s="118"/>
      <c r="AI23" s="118"/>
    </row>
    <row r="24" spans="1:35" s="13" customFormat="1" ht="15.95" customHeight="1">
      <c r="A24" s="114" t="s">
        <v>60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 t="s">
        <v>200</v>
      </c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 t="s">
        <v>201</v>
      </c>
      <c r="Z24" s="115"/>
      <c r="AA24" s="115"/>
      <c r="AB24" s="115"/>
      <c r="AC24" s="115"/>
      <c r="AD24" s="115"/>
      <c r="AE24" s="116">
        <v>1202072</v>
      </c>
      <c r="AF24" s="116"/>
      <c r="AG24" s="116"/>
      <c r="AH24" s="116"/>
      <c r="AI24" s="116"/>
    </row>
    <row r="25" spans="1:35" s="13" customFormat="1" ht="12" customHeight="1">
      <c r="A25" s="117" t="s">
        <v>18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8" t="s">
        <v>19</v>
      </c>
      <c r="O25" s="118"/>
      <c r="P25" s="118"/>
      <c r="Q25" s="118"/>
      <c r="R25" s="118"/>
      <c r="S25" s="118"/>
      <c r="T25" s="118" t="s">
        <v>20</v>
      </c>
      <c r="U25" s="118"/>
      <c r="V25" s="118"/>
      <c r="W25" s="118"/>
      <c r="X25" s="118"/>
      <c r="Y25" s="118" t="s">
        <v>21</v>
      </c>
      <c r="Z25" s="118"/>
      <c r="AA25" s="118"/>
      <c r="AB25" s="118"/>
      <c r="AC25" s="118"/>
      <c r="AD25" s="118"/>
      <c r="AE25" s="118" t="s">
        <v>22</v>
      </c>
      <c r="AF25" s="118"/>
      <c r="AG25" s="118"/>
      <c r="AH25" s="118"/>
      <c r="AI25" s="118"/>
    </row>
    <row r="26" spans="1:35" s="13" customFormat="1" ht="15.95" customHeight="1">
      <c r="A26" s="143" t="s">
        <v>202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>
        <v>4</v>
      </c>
      <c r="O26" s="143"/>
      <c r="P26" s="143"/>
      <c r="Q26" s="143"/>
      <c r="R26" s="143"/>
      <c r="S26" s="143"/>
      <c r="T26" s="144" t="s">
        <v>11</v>
      </c>
      <c r="U26" s="143"/>
      <c r="V26" s="143"/>
      <c r="W26" s="143"/>
      <c r="X26" s="143"/>
      <c r="Y26" s="145" t="s">
        <v>201</v>
      </c>
      <c r="Z26" s="145"/>
      <c r="AA26" s="145"/>
      <c r="AB26" s="145"/>
      <c r="AC26" s="145"/>
      <c r="AD26" s="145"/>
      <c r="AE26" s="146" t="s">
        <v>203</v>
      </c>
      <c r="AF26" s="145"/>
      <c r="AG26" s="145"/>
      <c r="AH26" s="145"/>
      <c r="AI26" s="145"/>
    </row>
    <row r="27" spans="1:35" s="13" customFormat="1" ht="12" customHeight="1">
      <c r="A27" s="117" t="s">
        <v>23</v>
      </c>
      <c r="B27" s="117"/>
      <c r="C27" s="117"/>
      <c r="D27" s="117"/>
      <c r="E27" s="117"/>
      <c r="F27" s="117"/>
      <c r="G27" s="118" t="s">
        <v>24</v>
      </c>
      <c r="H27" s="118"/>
      <c r="I27" s="118"/>
      <c r="J27" s="118"/>
      <c r="K27" s="118"/>
      <c r="L27" s="118"/>
      <c r="M27" s="118"/>
      <c r="N27" s="118"/>
      <c r="O27" s="118"/>
      <c r="P27" s="118" t="s">
        <v>152</v>
      </c>
      <c r="Q27" s="118"/>
      <c r="R27" s="118"/>
      <c r="S27" s="118"/>
      <c r="T27" s="118"/>
      <c r="U27" s="118"/>
      <c r="V27" s="118"/>
      <c r="W27" s="118"/>
      <c r="X27" s="118"/>
      <c r="Y27" s="118"/>
      <c r="Z27" s="147" t="s">
        <v>161</v>
      </c>
      <c r="AA27" s="147"/>
      <c r="AB27" s="147"/>
      <c r="AC27" s="147"/>
      <c r="AD27" s="147"/>
      <c r="AE27" s="147"/>
      <c r="AF27" s="147"/>
      <c r="AG27" s="147"/>
      <c r="AH27" s="147"/>
      <c r="AI27" s="147"/>
    </row>
    <row r="28" spans="1:35" s="13" customFormat="1" ht="15.95" customHeight="1">
      <c r="A28" s="115" t="s">
        <v>204</v>
      </c>
      <c r="B28" s="115"/>
      <c r="C28" s="115"/>
      <c r="D28" s="115"/>
      <c r="E28" s="115"/>
      <c r="F28" s="115"/>
      <c r="G28" s="115" t="s">
        <v>201</v>
      </c>
      <c r="H28" s="115"/>
      <c r="I28" s="115"/>
      <c r="J28" s="115"/>
      <c r="K28" s="115"/>
      <c r="L28" s="115"/>
      <c r="M28" s="115"/>
      <c r="N28" s="115"/>
      <c r="O28" s="115"/>
      <c r="P28" s="115" t="s">
        <v>205</v>
      </c>
      <c r="Q28" s="115"/>
      <c r="R28" s="115"/>
      <c r="S28" s="115"/>
      <c r="T28" s="115"/>
      <c r="U28" s="115"/>
      <c r="V28" s="115"/>
      <c r="W28" s="115"/>
      <c r="X28" s="115"/>
      <c r="Y28" s="115"/>
      <c r="Z28" s="115" t="s">
        <v>206</v>
      </c>
      <c r="AA28" s="115"/>
      <c r="AB28" s="115"/>
      <c r="AC28" s="115"/>
      <c r="AD28" s="115"/>
      <c r="AE28" s="115"/>
      <c r="AF28" s="115"/>
      <c r="AG28" s="115"/>
      <c r="AH28" s="115"/>
      <c r="AI28" s="115"/>
    </row>
    <row r="29" spans="1:35" s="13" customFormat="1" ht="12" customHeight="1">
      <c r="A29" s="97" t="s">
        <v>164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9"/>
    </row>
    <row r="30" spans="1:35" s="13" customFormat="1" ht="15.95" customHeight="1">
      <c r="A30" s="107" t="s">
        <v>207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9"/>
    </row>
    <row r="31" spans="1:35" s="13" customFormat="1" ht="15.95" customHeight="1">
      <c r="A31" s="105" t="s">
        <v>153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</row>
    <row r="32" spans="1:35" s="13" customFormat="1" ht="12" customHeight="1">
      <c r="A32" s="117" t="s">
        <v>25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8" t="s">
        <v>26</v>
      </c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 t="s">
        <v>27</v>
      </c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</row>
    <row r="33" spans="1:35" s="13" customFormat="1" ht="15.95" customHeight="1">
      <c r="A33" s="114" t="s">
        <v>169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48" t="s">
        <v>11</v>
      </c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48" t="s">
        <v>11</v>
      </c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</row>
    <row r="34" spans="1:35" s="13" customFormat="1" ht="12" customHeight="1">
      <c r="A34" s="117" t="s">
        <v>28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8" t="s">
        <v>29</v>
      </c>
      <c r="O34" s="118"/>
      <c r="P34" s="118"/>
      <c r="Q34" s="118"/>
      <c r="R34" s="118"/>
      <c r="S34" s="118"/>
      <c r="T34" s="118" t="s">
        <v>30</v>
      </c>
      <c r="U34" s="118"/>
      <c r="V34" s="118"/>
      <c r="W34" s="118"/>
      <c r="X34" s="118"/>
      <c r="Y34" s="118" t="s">
        <v>31</v>
      </c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</row>
    <row r="35" spans="1:35" s="13" customFormat="1" ht="15.95" customHeight="1">
      <c r="A35" s="148" t="s">
        <v>11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48" t="s">
        <v>11</v>
      </c>
      <c r="O35" s="115"/>
      <c r="P35" s="115"/>
      <c r="Q35" s="115"/>
      <c r="R35" s="115"/>
      <c r="S35" s="115"/>
      <c r="T35" s="148" t="s">
        <v>11</v>
      </c>
      <c r="U35" s="115"/>
      <c r="V35" s="115"/>
      <c r="W35" s="115"/>
      <c r="X35" s="115"/>
      <c r="Y35" s="148" t="s">
        <v>11</v>
      </c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</row>
    <row r="36" spans="1:35" s="13" customFormat="1" ht="11.25" customHeight="1">
      <c r="A36" s="117" t="s">
        <v>32</v>
      </c>
      <c r="B36" s="117"/>
      <c r="C36" s="117"/>
      <c r="D36" s="117"/>
      <c r="E36" s="117"/>
      <c r="F36" s="117"/>
      <c r="G36" s="118" t="s">
        <v>33</v>
      </c>
      <c r="H36" s="118"/>
      <c r="I36" s="118"/>
      <c r="J36" s="118"/>
      <c r="K36" s="118"/>
      <c r="L36" s="118"/>
      <c r="M36" s="118"/>
      <c r="N36" s="118"/>
      <c r="O36" s="118"/>
      <c r="P36" s="118" t="s">
        <v>173</v>
      </c>
      <c r="Q36" s="118"/>
      <c r="R36" s="118"/>
      <c r="S36" s="118"/>
      <c r="T36" s="118"/>
      <c r="U36" s="118"/>
      <c r="V36" s="118"/>
      <c r="W36" s="118"/>
      <c r="X36" s="118"/>
      <c r="Y36" s="118"/>
      <c r="Z36" s="147" t="s">
        <v>162</v>
      </c>
      <c r="AA36" s="147"/>
      <c r="AB36" s="147"/>
      <c r="AC36" s="147"/>
      <c r="AD36" s="147"/>
      <c r="AE36" s="147"/>
      <c r="AF36" s="147"/>
      <c r="AG36" s="147"/>
      <c r="AH36" s="147"/>
      <c r="AI36" s="147"/>
    </row>
    <row r="37" spans="1:35" s="13" customFormat="1" ht="15.95" customHeight="1">
      <c r="A37" s="148" t="s">
        <v>11</v>
      </c>
      <c r="B37" s="115"/>
      <c r="C37" s="115"/>
      <c r="D37" s="115"/>
      <c r="E37" s="115"/>
      <c r="F37" s="115"/>
      <c r="G37" s="148" t="s">
        <v>11</v>
      </c>
      <c r="H37" s="115"/>
      <c r="I37" s="115"/>
      <c r="J37" s="115"/>
      <c r="K37" s="115"/>
      <c r="L37" s="115"/>
      <c r="M37" s="115"/>
      <c r="N37" s="115"/>
      <c r="O37" s="115"/>
      <c r="P37" s="148" t="s">
        <v>11</v>
      </c>
      <c r="Q37" s="115"/>
      <c r="R37" s="115"/>
      <c r="S37" s="115"/>
      <c r="T37" s="115"/>
      <c r="U37" s="115"/>
      <c r="V37" s="115"/>
      <c r="W37" s="115"/>
      <c r="X37" s="115"/>
      <c r="Y37" s="115"/>
      <c r="Z37" s="148" t="s">
        <v>11</v>
      </c>
      <c r="AA37" s="115"/>
      <c r="AB37" s="115"/>
      <c r="AC37" s="115"/>
      <c r="AD37" s="115"/>
      <c r="AE37" s="115"/>
      <c r="AF37" s="115"/>
      <c r="AG37" s="115"/>
      <c r="AH37" s="115"/>
      <c r="AI37" s="115"/>
    </row>
    <row r="38" spans="1:35" s="13" customFormat="1" ht="11.25" customHeight="1">
      <c r="A38" s="97" t="s">
        <v>163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</row>
    <row r="39" spans="1:35" s="13" customFormat="1" ht="15.95" customHeight="1">
      <c r="A39" s="110" t="s">
        <v>11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3"/>
    </row>
    <row r="40" spans="1:35" s="13" customFormat="1" ht="72.75" customHeight="1">
      <c r="A40" s="151" t="s">
        <v>167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</row>
    <row r="41" spans="1:35" s="13" customFormat="1" ht="18.75" customHeight="1">
      <c r="A41" s="105" t="s">
        <v>34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</row>
    <row r="42" spans="1:35" s="13" customFormat="1" ht="12" customHeight="1">
      <c r="A42" s="18" t="s">
        <v>35</v>
      </c>
      <c r="B42" s="153" t="s">
        <v>36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4" t="s">
        <v>37</v>
      </c>
      <c r="M42" s="154"/>
      <c r="N42" s="154"/>
      <c r="O42" s="154"/>
      <c r="P42" s="154"/>
      <c r="Q42" s="154"/>
      <c r="R42" s="154"/>
      <c r="S42" s="154"/>
      <c r="T42" s="154"/>
      <c r="U42" s="154"/>
      <c r="V42" s="154" t="s">
        <v>38</v>
      </c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</row>
    <row r="43" spans="1:35" s="58" customFormat="1" ht="15.95" customHeight="1">
      <c r="A43" s="57" t="s">
        <v>39</v>
      </c>
      <c r="B43" s="150" t="s">
        <v>208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49" t="s">
        <v>209</v>
      </c>
      <c r="M43" s="149"/>
      <c r="N43" s="149"/>
      <c r="O43" s="149"/>
      <c r="P43" s="149"/>
      <c r="Q43" s="149"/>
      <c r="R43" s="149"/>
      <c r="S43" s="149"/>
      <c r="T43" s="149"/>
      <c r="U43" s="149"/>
      <c r="V43" s="149" t="s">
        <v>210</v>
      </c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</row>
    <row r="44" spans="1:35" s="58" customFormat="1" ht="15.95" customHeight="1">
      <c r="A44" s="57" t="s">
        <v>40</v>
      </c>
      <c r="B44" s="150" t="s">
        <v>211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49" t="s">
        <v>212</v>
      </c>
      <c r="M44" s="149"/>
      <c r="N44" s="149"/>
      <c r="O44" s="149"/>
      <c r="P44" s="149"/>
      <c r="Q44" s="149"/>
      <c r="R44" s="149"/>
      <c r="S44" s="149"/>
      <c r="T44" s="149"/>
      <c r="U44" s="149"/>
      <c r="V44" s="149" t="s">
        <v>213</v>
      </c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</row>
    <row r="45" spans="1:35" s="58" customFormat="1" ht="15.95" customHeight="1">
      <c r="A45" s="57" t="s">
        <v>41</v>
      </c>
      <c r="B45" s="150" t="s">
        <v>215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49" t="s">
        <v>216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49" t="s">
        <v>214</v>
      </c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</row>
    <row r="46" spans="1:35" s="58" customFormat="1" ht="15.95" customHeight="1">
      <c r="A46" s="57" t="s">
        <v>42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</row>
    <row r="47" spans="1:35" s="13" customFormat="1" ht="15.95" customHeight="1">
      <c r="A47" s="105" t="s">
        <v>43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35" s="13" customFormat="1" ht="12.75">
      <c r="A48" s="118" t="s">
        <v>44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 t="s">
        <v>45</v>
      </c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</row>
    <row r="49" spans="1:35" s="13" customFormat="1" ht="22.5" customHeight="1">
      <c r="A49" s="159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59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</row>
    <row r="50" spans="1:35" s="13" customFormat="1" ht="15.95" customHeight="1">
      <c r="A50" s="105" t="s">
        <v>46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</row>
    <row r="51" spans="1:35" s="19" customFormat="1" ht="12.75">
      <c r="A51" s="118" t="s">
        <v>47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 t="s">
        <v>48</v>
      </c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 t="s">
        <v>143</v>
      </c>
      <c r="AA51" s="118"/>
      <c r="AB51" s="118"/>
      <c r="AC51" s="118"/>
      <c r="AD51" s="118"/>
      <c r="AE51" s="118"/>
      <c r="AF51" s="118"/>
      <c r="AG51" s="118"/>
      <c r="AH51" s="118"/>
      <c r="AI51" s="118"/>
    </row>
    <row r="52" spans="1:35" s="13" customFormat="1" ht="15.95" customHeight="1">
      <c r="A52" s="114" t="s">
        <v>217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 t="s">
        <v>218</v>
      </c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>
        <v>146714113</v>
      </c>
      <c r="AA52" s="114"/>
      <c r="AB52" s="114"/>
      <c r="AC52" s="114"/>
      <c r="AD52" s="114"/>
      <c r="AE52" s="114"/>
      <c r="AF52" s="114"/>
      <c r="AG52" s="114"/>
      <c r="AH52" s="114"/>
      <c r="AI52" s="114"/>
    </row>
    <row r="53" spans="1:35" s="13" customFormat="1" ht="12.75">
      <c r="A53" s="97" t="s">
        <v>165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9"/>
    </row>
    <row r="54" spans="1:35" s="13" customFormat="1" ht="15.95" customHeight="1">
      <c r="A54" s="114" t="s">
        <v>206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</row>
  </sheetData>
  <mergeCells count="113">
    <mergeCell ref="AB2:AH2"/>
    <mergeCell ref="A54:M54"/>
    <mergeCell ref="N54:AI54"/>
    <mergeCell ref="A50:AI50"/>
    <mergeCell ref="A51:M51"/>
    <mergeCell ref="N51:Y51"/>
    <mergeCell ref="Z51:AI51"/>
    <mergeCell ref="A52:M52"/>
    <mergeCell ref="N52:Y52"/>
    <mergeCell ref="Z52:AI52"/>
    <mergeCell ref="A47:AI47"/>
    <mergeCell ref="A48:M48"/>
    <mergeCell ref="N48:X48"/>
    <mergeCell ref="Y48:AI48"/>
    <mergeCell ref="A49:M49"/>
    <mergeCell ref="N49:X49"/>
    <mergeCell ref="Y49:AI49"/>
    <mergeCell ref="B45:K45"/>
    <mergeCell ref="L45:U45"/>
    <mergeCell ref="V45:AI45"/>
    <mergeCell ref="B46:K46"/>
    <mergeCell ref="L46:U46"/>
    <mergeCell ref="V46:AI46"/>
    <mergeCell ref="B43:K43"/>
    <mergeCell ref="L43:U43"/>
    <mergeCell ref="V43:AI43"/>
    <mergeCell ref="B44:K44"/>
    <mergeCell ref="L44:U44"/>
    <mergeCell ref="V44:AI44"/>
    <mergeCell ref="A40:AI40"/>
    <mergeCell ref="A41:AI41"/>
    <mergeCell ref="B42:K42"/>
    <mergeCell ref="L42:U42"/>
    <mergeCell ref="V42:AI42"/>
    <mergeCell ref="A37:F37"/>
    <mergeCell ref="G37:O37"/>
    <mergeCell ref="P37:Y37"/>
    <mergeCell ref="Z37:AI37"/>
    <mergeCell ref="A38:AI38"/>
    <mergeCell ref="A35:M35"/>
    <mergeCell ref="N35:S35"/>
    <mergeCell ref="T35:X35"/>
    <mergeCell ref="Y35:AI35"/>
    <mergeCell ref="A36:F36"/>
    <mergeCell ref="G36:O36"/>
    <mergeCell ref="P36:Y36"/>
    <mergeCell ref="Z36:AI36"/>
    <mergeCell ref="A33:M33"/>
    <mergeCell ref="N33:X33"/>
    <mergeCell ref="Y33:AI33"/>
    <mergeCell ref="A34:M34"/>
    <mergeCell ref="N34:S34"/>
    <mergeCell ref="T34:X34"/>
    <mergeCell ref="Y34:AI34"/>
    <mergeCell ref="Y32:AI32"/>
    <mergeCell ref="Z28:AI28"/>
    <mergeCell ref="A26:M26"/>
    <mergeCell ref="N26:S26"/>
    <mergeCell ref="T26:X26"/>
    <mergeCell ref="Y26:AD26"/>
    <mergeCell ref="AE26:AI26"/>
    <mergeCell ref="A27:F27"/>
    <mergeCell ref="G27:O27"/>
    <mergeCell ref="P27:Y27"/>
    <mergeCell ref="Z27:AI27"/>
    <mergeCell ref="AB3:AG3"/>
    <mergeCell ref="Z4:AI4"/>
    <mergeCell ref="A22:AI22"/>
    <mergeCell ref="A23:M23"/>
    <mergeCell ref="N23:X23"/>
    <mergeCell ref="Y23:AD23"/>
    <mergeCell ref="AE23:AI23"/>
    <mergeCell ref="U13:Y13"/>
    <mergeCell ref="A14:S18"/>
    <mergeCell ref="U15:AI15"/>
    <mergeCell ref="T17:T18"/>
    <mergeCell ref="U17:AD17"/>
    <mergeCell ref="A19:H19"/>
    <mergeCell ref="J19:M19"/>
    <mergeCell ref="A20:AC20"/>
    <mergeCell ref="A21:AC21"/>
    <mergeCell ref="U14:AD14"/>
    <mergeCell ref="U16:AD16"/>
    <mergeCell ref="T10:AC10"/>
    <mergeCell ref="U18:AD18"/>
    <mergeCell ref="AD21:AI21"/>
    <mergeCell ref="AD20:AI20"/>
    <mergeCell ref="A1:X5"/>
    <mergeCell ref="A7:AI7"/>
    <mergeCell ref="A53:AI53"/>
    <mergeCell ref="A6:X6"/>
    <mergeCell ref="Z6:AI6"/>
    <mergeCell ref="W8:AI8"/>
    <mergeCell ref="A9:AI9"/>
    <mergeCell ref="T12:AI12"/>
    <mergeCell ref="A29:AI29"/>
    <mergeCell ref="A30:AI30"/>
    <mergeCell ref="A39:AI39"/>
    <mergeCell ref="A24:M24"/>
    <mergeCell ref="N24:X24"/>
    <mergeCell ref="Y24:AD24"/>
    <mergeCell ref="AE24:AI24"/>
    <mergeCell ref="A25:M25"/>
    <mergeCell ref="N25:S25"/>
    <mergeCell ref="T25:X25"/>
    <mergeCell ref="Y25:AD25"/>
    <mergeCell ref="AE25:AI25"/>
    <mergeCell ref="A28:F28"/>
    <mergeCell ref="G28:O28"/>
    <mergeCell ref="P28:Y28"/>
    <mergeCell ref="A31:AI31"/>
    <mergeCell ref="A32:M32"/>
    <mergeCell ref="N32:X32"/>
  </mergeCells>
  <dataValidations count="3">
    <dataValidation type="whole" allowBlank="1" showInputMessage="1" showErrorMessage="1" sqref="AE18:AI18 L11:U11 L12:S12" xr:uid="{00000000-0002-0000-0000-000000000000}">
      <formula1>0</formula1>
      <formula2>9</formula2>
    </dataValidation>
    <dataValidation type="textLength" operator="equal" allowBlank="1" showInputMessage="1" showErrorMessage="1" errorTitle="Uwaga" error="Prawidłowy nr składa się z 9 znaków, jeżeli zaczyna się od 0 należy poprzedzić go znakiem apostrofu" sqref="T10:AC10 U18:AD18" xr:uid="{00000000-0002-0000-0000-000001000000}">
      <formula1>9</formula1>
    </dataValidation>
    <dataValidation type="textLength" operator="equal" allowBlank="1" showInputMessage="1" showErrorMessage="1" errorTitle="Uwaga" error="Prawidłowy nr składa się z 10 znaków, jeżeli zaczyna się od 0 należy poprzedzić go znakiem apostrofu" sqref="U14:AD14 U16:AD16" xr:uid="{00000000-0002-0000-0000-000002000000}">
      <formula1>10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rstPageNumber="0" fitToHeight="0" orientation="portrait" cellComments="atEnd" r:id="rId1"/>
  <headerFooter alignWithMargins="0">
    <oddFooter>&amp;L&amp;8PROW_19.1/2/z&amp;R&amp;8Strona &amp;P z &amp;N</oddFooter>
  </headerFooter>
  <rowBreaks count="1" manualBreakCount="1">
    <brk id="40" max="3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Slowniki!$B$2:$B$5</xm:f>
          </x14:formula1>
          <xm:sqref>W8:AI8</xm:sqref>
        </x14:dataValidation>
        <x14:dataValidation type="list" allowBlank="1" showInputMessage="1" showErrorMessage="1" xr:uid="{00000000-0002-0000-0000-000004000000}">
          <x14:formula1>
            <xm:f>Slowniki!$B$8:$B$24</xm:f>
          </x14:formula1>
          <xm:sqref>A33:M33 A24:M24</xm:sqref>
        </x14:dataValidation>
        <x14:dataValidation type="list" allowBlank="1" showInputMessage="1" showErrorMessage="1" promptTitle="Proszę wybrać odpowiedź z listy " xr:uid="{00000000-0002-0000-0000-000005000000}">
          <x14:formula1>
            <xm:f>Slowniki!$F$2:$F$4</xm:f>
          </x14:formula1>
          <xm:sqref>AD20:AI21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138"/>
  <sheetViews>
    <sheetView showGridLines="0" view="pageBreakPreview" zoomScale="90" zoomScaleNormal="100" zoomScaleSheetLayoutView="90" workbookViewId="0">
      <selection activeCell="M13" sqref="M13"/>
    </sheetView>
  </sheetViews>
  <sheetFormatPr defaultColWidth="9.140625" defaultRowHeight="12"/>
  <cols>
    <col min="1" max="1" width="4.7109375" style="1" customWidth="1"/>
    <col min="2" max="9" width="13.7109375" style="1" customWidth="1"/>
    <col min="10" max="11" width="9.140625" style="1" customWidth="1"/>
    <col min="12" max="16384" width="9.140625" style="1"/>
  </cols>
  <sheetData>
    <row r="1" spans="1:9" s="24" customFormat="1" ht="15.95" customHeight="1">
      <c r="A1" s="23" t="s">
        <v>76</v>
      </c>
      <c r="B1" s="22"/>
      <c r="C1" s="22"/>
      <c r="D1" s="22"/>
      <c r="E1" s="22"/>
      <c r="F1" s="22"/>
      <c r="G1" s="22"/>
      <c r="H1" s="22"/>
    </row>
    <row r="2" spans="1:9" ht="15.95" customHeight="1">
      <c r="A2" s="164" t="s">
        <v>130</v>
      </c>
      <c r="B2" s="164"/>
      <c r="C2" s="164"/>
      <c r="D2" s="164"/>
      <c r="E2" s="164"/>
      <c r="F2" s="164"/>
      <c r="G2" s="164"/>
      <c r="H2" s="164"/>
      <c r="I2" s="164"/>
    </row>
    <row r="3" spans="1:9" s="24" customFormat="1" ht="15.95" customHeight="1">
      <c r="A3" s="165" t="s">
        <v>77</v>
      </c>
      <c r="B3" s="165"/>
      <c r="C3" s="165"/>
      <c r="D3" s="165"/>
      <c r="E3" s="165"/>
      <c r="F3" s="165"/>
      <c r="G3" s="165"/>
      <c r="H3" s="165"/>
      <c r="I3" s="165"/>
    </row>
    <row r="4" spans="1:9" s="26" customFormat="1" ht="15.95" customHeight="1">
      <c r="A4" s="164" t="s">
        <v>131</v>
      </c>
      <c r="B4" s="164"/>
      <c r="C4" s="164"/>
      <c r="D4" s="164"/>
      <c r="E4" s="164"/>
      <c r="F4" s="164"/>
      <c r="G4" s="164"/>
      <c r="H4" s="164"/>
      <c r="I4" s="164"/>
    </row>
    <row r="5" spans="1:9" s="24" customFormat="1" ht="32.1" customHeight="1">
      <c r="A5" s="166" t="s">
        <v>174</v>
      </c>
      <c r="B5" s="167"/>
      <c r="C5" s="167"/>
      <c r="D5" s="167"/>
      <c r="E5" s="167"/>
      <c r="F5" s="167"/>
      <c r="G5" s="167"/>
      <c r="H5" s="167"/>
      <c r="I5" s="167"/>
    </row>
    <row r="6" spans="1:9" s="26" customFormat="1" ht="15.95" customHeight="1">
      <c r="A6" s="164" t="s">
        <v>132</v>
      </c>
      <c r="B6" s="164"/>
      <c r="C6" s="164"/>
      <c r="D6" s="164"/>
      <c r="E6" s="164"/>
      <c r="F6" s="164"/>
      <c r="G6" s="164"/>
      <c r="H6" s="164"/>
      <c r="I6" s="164"/>
    </row>
    <row r="7" spans="1:9" s="26" customFormat="1" ht="15.95" customHeight="1">
      <c r="A7" s="168" t="s">
        <v>78</v>
      </c>
      <c r="B7" s="168"/>
      <c r="C7" s="168"/>
      <c r="D7" s="168"/>
      <c r="E7" s="168"/>
      <c r="F7" s="168"/>
      <c r="G7" s="168"/>
      <c r="H7" s="168"/>
      <c r="I7" s="168"/>
    </row>
    <row r="8" spans="1:9" s="26" customFormat="1" ht="15.95" customHeight="1">
      <c r="A8" s="164" t="s">
        <v>133</v>
      </c>
      <c r="B8" s="164"/>
      <c r="C8" s="164"/>
      <c r="D8" s="164"/>
      <c r="E8" s="164"/>
      <c r="F8" s="164"/>
      <c r="G8" s="164"/>
      <c r="H8" s="164"/>
      <c r="I8" s="164"/>
    </row>
    <row r="9" spans="1:9" s="26" customFormat="1" ht="77.25" customHeight="1">
      <c r="A9" s="27" t="s">
        <v>35</v>
      </c>
      <c r="B9" s="47" t="s">
        <v>134</v>
      </c>
      <c r="C9" s="47" t="s">
        <v>135</v>
      </c>
      <c r="D9" s="47" t="s">
        <v>136</v>
      </c>
      <c r="E9" s="47" t="s">
        <v>137</v>
      </c>
      <c r="F9" s="47" t="s">
        <v>138</v>
      </c>
      <c r="G9" s="47" t="s">
        <v>144</v>
      </c>
      <c r="H9" s="47" t="s">
        <v>145</v>
      </c>
      <c r="I9" s="47" t="s">
        <v>146</v>
      </c>
    </row>
    <row r="10" spans="1:9" s="54" customFormat="1" ht="26.25" customHeight="1">
      <c r="A10" s="44" t="s">
        <v>79</v>
      </c>
      <c r="B10" s="49" t="s">
        <v>60</v>
      </c>
      <c r="C10" s="48" t="s">
        <v>200</v>
      </c>
      <c r="D10" s="48" t="s">
        <v>201</v>
      </c>
      <c r="E10" s="48">
        <v>1202072</v>
      </c>
      <c r="F10" s="49" t="s">
        <v>85</v>
      </c>
      <c r="G10" s="49" t="s">
        <v>81</v>
      </c>
      <c r="H10" s="55">
        <v>9407</v>
      </c>
      <c r="I10" s="55">
        <v>9407</v>
      </c>
    </row>
    <row r="11" spans="1:9" s="54" customFormat="1" ht="26.25" customHeight="1">
      <c r="A11" s="44" t="s">
        <v>80</v>
      </c>
      <c r="B11" s="49" t="s">
        <v>60</v>
      </c>
      <c r="C11" s="48" t="s">
        <v>225</v>
      </c>
      <c r="D11" s="48" t="s">
        <v>226</v>
      </c>
      <c r="E11" s="48">
        <v>1214023</v>
      </c>
      <c r="F11" s="49" t="s">
        <v>87</v>
      </c>
      <c r="G11" s="49" t="s">
        <v>81</v>
      </c>
      <c r="H11" s="55">
        <v>5400</v>
      </c>
      <c r="I11" s="55">
        <v>5400</v>
      </c>
    </row>
    <row r="12" spans="1:9" s="54" customFormat="1" ht="26.25" customHeight="1">
      <c r="A12" s="44" t="s">
        <v>83</v>
      </c>
      <c r="B12" s="49" t="s">
        <v>60</v>
      </c>
      <c r="C12" s="48" t="s">
        <v>224</v>
      </c>
      <c r="D12" s="48" t="s">
        <v>227</v>
      </c>
      <c r="E12" s="48">
        <v>1201032</v>
      </c>
      <c r="F12" s="49" t="s">
        <v>85</v>
      </c>
      <c r="G12" s="49" t="s">
        <v>81</v>
      </c>
      <c r="H12" s="55">
        <v>6494</v>
      </c>
      <c r="I12" s="55">
        <v>6494</v>
      </c>
    </row>
    <row r="13" spans="1:9" s="54" customFormat="1" ht="26.25" customHeight="1">
      <c r="A13" s="44" t="s">
        <v>86</v>
      </c>
      <c r="B13" s="49" t="s">
        <v>60</v>
      </c>
      <c r="C13" s="48" t="s">
        <v>224</v>
      </c>
      <c r="D13" s="48" t="s">
        <v>228</v>
      </c>
      <c r="E13" s="48">
        <v>1201072</v>
      </c>
      <c r="F13" s="49" t="s">
        <v>85</v>
      </c>
      <c r="G13" s="49" t="s">
        <v>81</v>
      </c>
      <c r="H13" s="55">
        <v>11430</v>
      </c>
      <c r="I13" s="55">
        <v>11430</v>
      </c>
    </row>
    <row r="14" spans="1:9" s="54" customFormat="1" ht="26.25" customHeight="1">
      <c r="A14" s="96" t="s">
        <v>88</v>
      </c>
      <c r="B14" s="49" t="s">
        <v>60</v>
      </c>
      <c r="C14" s="48" t="s">
        <v>225</v>
      </c>
      <c r="D14" s="48" t="s">
        <v>229</v>
      </c>
      <c r="E14" s="48">
        <v>1214033</v>
      </c>
      <c r="F14" s="49" t="s">
        <v>87</v>
      </c>
      <c r="G14" s="49" t="s">
        <v>81</v>
      </c>
      <c r="H14" s="55">
        <v>5676</v>
      </c>
      <c r="I14" s="55">
        <v>5676</v>
      </c>
    </row>
    <row r="15" spans="1:9" s="54" customFormat="1" ht="26.25" customHeight="1">
      <c r="A15" s="96" t="s">
        <v>89</v>
      </c>
      <c r="B15" s="49" t="s">
        <v>67</v>
      </c>
      <c r="C15" s="48" t="s">
        <v>230</v>
      </c>
      <c r="D15" s="48" t="s">
        <v>231</v>
      </c>
      <c r="E15" s="48">
        <v>2603033</v>
      </c>
      <c r="F15" s="49" t="s">
        <v>87</v>
      </c>
      <c r="G15" s="49" t="s">
        <v>81</v>
      </c>
      <c r="H15" s="55">
        <v>16019</v>
      </c>
      <c r="I15" s="55">
        <v>16019</v>
      </c>
    </row>
    <row r="16" spans="1:9" s="54" customFormat="1" ht="26.25" hidden="1" customHeight="1">
      <c r="A16" s="96" t="s">
        <v>90</v>
      </c>
      <c r="B16" s="49" t="s">
        <v>169</v>
      </c>
      <c r="C16" s="94" t="s">
        <v>11</v>
      </c>
      <c r="D16" s="94" t="s">
        <v>11</v>
      </c>
      <c r="E16" s="94" t="s">
        <v>11</v>
      </c>
      <c r="F16" s="49" t="s">
        <v>169</v>
      </c>
      <c r="G16" s="49" t="s">
        <v>169</v>
      </c>
      <c r="H16" s="94" t="s">
        <v>11</v>
      </c>
      <c r="I16" s="94" t="s">
        <v>11</v>
      </c>
    </row>
    <row r="17" spans="1:9" s="54" customFormat="1" ht="26.25" hidden="1" customHeight="1">
      <c r="A17" s="96" t="s">
        <v>91</v>
      </c>
      <c r="B17" s="49" t="s">
        <v>169</v>
      </c>
      <c r="C17" s="94" t="s">
        <v>11</v>
      </c>
      <c r="D17" s="94" t="s">
        <v>11</v>
      </c>
      <c r="E17" s="94" t="s">
        <v>11</v>
      </c>
      <c r="F17" s="49" t="s">
        <v>169</v>
      </c>
      <c r="G17" s="49" t="s">
        <v>169</v>
      </c>
      <c r="H17" s="94" t="s">
        <v>11</v>
      </c>
      <c r="I17" s="94" t="s">
        <v>11</v>
      </c>
    </row>
    <row r="18" spans="1:9" s="54" customFormat="1" ht="26.25" hidden="1" customHeight="1">
      <c r="A18" s="96" t="s">
        <v>92</v>
      </c>
      <c r="B18" s="49" t="s">
        <v>169</v>
      </c>
      <c r="C18" s="94" t="s">
        <v>11</v>
      </c>
      <c r="D18" s="94" t="s">
        <v>11</v>
      </c>
      <c r="E18" s="94" t="s">
        <v>11</v>
      </c>
      <c r="F18" s="49" t="s">
        <v>169</v>
      </c>
      <c r="G18" s="49" t="s">
        <v>169</v>
      </c>
      <c r="H18" s="94" t="s">
        <v>11</v>
      </c>
      <c r="I18" s="94" t="s">
        <v>11</v>
      </c>
    </row>
    <row r="19" spans="1:9" s="54" customFormat="1" ht="26.25" hidden="1" customHeight="1">
      <c r="A19" s="96" t="s">
        <v>93</v>
      </c>
      <c r="B19" s="49" t="s">
        <v>169</v>
      </c>
      <c r="C19" s="94" t="s">
        <v>11</v>
      </c>
      <c r="D19" s="94" t="s">
        <v>11</v>
      </c>
      <c r="E19" s="94" t="s">
        <v>11</v>
      </c>
      <c r="F19" s="49" t="s">
        <v>169</v>
      </c>
      <c r="G19" s="49" t="s">
        <v>169</v>
      </c>
      <c r="H19" s="94" t="s">
        <v>11</v>
      </c>
      <c r="I19" s="94" t="s">
        <v>11</v>
      </c>
    </row>
    <row r="20" spans="1:9" s="54" customFormat="1" ht="26.25" hidden="1" customHeight="1">
      <c r="A20" s="96" t="s">
        <v>94</v>
      </c>
      <c r="B20" s="49" t="s">
        <v>169</v>
      </c>
      <c r="C20" s="94" t="s">
        <v>11</v>
      </c>
      <c r="D20" s="94" t="s">
        <v>11</v>
      </c>
      <c r="E20" s="94" t="s">
        <v>11</v>
      </c>
      <c r="F20" s="49" t="s">
        <v>169</v>
      </c>
      <c r="G20" s="49" t="s">
        <v>169</v>
      </c>
      <c r="H20" s="94" t="s">
        <v>11</v>
      </c>
      <c r="I20" s="94" t="s">
        <v>11</v>
      </c>
    </row>
    <row r="21" spans="1:9" s="54" customFormat="1" ht="26.25" hidden="1" customHeight="1">
      <c r="A21" s="96" t="s">
        <v>95</v>
      </c>
      <c r="B21" s="49" t="s">
        <v>169</v>
      </c>
      <c r="C21" s="94" t="s">
        <v>11</v>
      </c>
      <c r="D21" s="94" t="s">
        <v>11</v>
      </c>
      <c r="E21" s="94" t="s">
        <v>11</v>
      </c>
      <c r="F21" s="49" t="s">
        <v>169</v>
      </c>
      <c r="G21" s="49" t="s">
        <v>169</v>
      </c>
      <c r="H21" s="94" t="s">
        <v>11</v>
      </c>
      <c r="I21" s="94" t="s">
        <v>11</v>
      </c>
    </row>
    <row r="22" spans="1:9" s="54" customFormat="1" ht="26.25" hidden="1" customHeight="1">
      <c r="A22" s="96" t="s">
        <v>96</v>
      </c>
      <c r="B22" s="49" t="s">
        <v>169</v>
      </c>
      <c r="C22" s="94" t="s">
        <v>11</v>
      </c>
      <c r="D22" s="94" t="s">
        <v>11</v>
      </c>
      <c r="E22" s="94" t="s">
        <v>11</v>
      </c>
      <c r="F22" s="49" t="s">
        <v>169</v>
      </c>
      <c r="G22" s="49" t="s">
        <v>169</v>
      </c>
      <c r="H22" s="94" t="s">
        <v>11</v>
      </c>
      <c r="I22" s="94" t="s">
        <v>11</v>
      </c>
    </row>
    <row r="23" spans="1:9" s="54" customFormat="1" ht="26.25" hidden="1" customHeight="1">
      <c r="A23" s="96" t="s">
        <v>97</v>
      </c>
      <c r="B23" s="49" t="s">
        <v>169</v>
      </c>
      <c r="C23" s="94" t="s">
        <v>11</v>
      </c>
      <c r="D23" s="94" t="s">
        <v>11</v>
      </c>
      <c r="E23" s="94" t="s">
        <v>11</v>
      </c>
      <c r="F23" s="49" t="s">
        <v>169</v>
      </c>
      <c r="G23" s="49" t="s">
        <v>169</v>
      </c>
      <c r="H23" s="94" t="s">
        <v>11</v>
      </c>
      <c r="I23" s="94" t="s">
        <v>11</v>
      </c>
    </row>
    <row r="24" spans="1:9" s="54" customFormat="1" ht="26.25" hidden="1" customHeight="1">
      <c r="A24" s="96" t="s">
        <v>98</v>
      </c>
      <c r="B24" s="49" t="s">
        <v>169</v>
      </c>
      <c r="C24" s="94" t="s">
        <v>11</v>
      </c>
      <c r="D24" s="94" t="s">
        <v>11</v>
      </c>
      <c r="E24" s="94" t="s">
        <v>11</v>
      </c>
      <c r="F24" s="49" t="s">
        <v>169</v>
      </c>
      <c r="G24" s="49" t="s">
        <v>169</v>
      </c>
      <c r="H24" s="94" t="s">
        <v>11</v>
      </c>
      <c r="I24" s="94" t="s">
        <v>11</v>
      </c>
    </row>
    <row r="25" spans="1:9" s="54" customFormat="1" ht="26.25" hidden="1" customHeight="1">
      <c r="A25" s="96" t="s">
        <v>99</v>
      </c>
      <c r="B25" s="49" t="s">
        <v>169</v>
      </c>
      <c r="C25" s="94" t="s">
        <v>11</v>
      </c>
      <c r="D25" s="94" t="s">
        <v>11</v>
      </c>
      <c r="E25" s="94" t="s">
        <v>11</v>
      </c>
      <c r="F25" s="49" t="s">
        <v>169</v>
      </c>
      <c r="G25" s="49" t="s">
        <v>169</v>
      </c>
      <c r="H25" s="94" t="s">
        <v>11</v>
      </c>
      <c r="I25" s="94" t="s">
        <v>11</v>
      </c>
    </row>
    <row r="26" spans="1:9" s="54" customFormat="1" ht="26.25" hidden="1" customHeight="1">
      <c r="A26" s="96" t="s">
        <v>100</v>
      </c>
      <c r="B26" s="49" t="s">
        <v>169</v>
      </c>
      <c r="C26" s="94" t="s">
        <v>11</v>
      </c>
      <c r="D26" s="94" t="s">
        <v>11</v>
      </c>
      <c r="E26" s="94" t="s">
        <v>11</v>
      </c>
      <c r="F26" s="49" t="s">
        <v>169</v>
      </c>
      <c r="G26" s="49" t="s">
        <v>169</v>
      </c>
      <c r="H26" s="94" t="s">
        <v>11</v>
      </c>
      <c r="I26" s="94" t="s">
        <v>11</v>
      </c>
    </row>
    <row r="27" spans="1:9" s="54" customFormat="1" ht="26.25" hidden="1" customHeight="1">
      <c r="A27" s="96" t="s">
        <v>101</v>
      </c>
      <c r="B27" s="49" t="s">
        <v>169</v>
      </c>
      <c r="C27" s="94" t="s">
        <v>11</v>
      </c>
      <c r="D27" s="94" t="s">
        <v>11</v>
      </c>
      <c r="E27" s="94" t="s">
        <v>11</v>
      </c>
      <c r="F27" s="49" t="s">
        <v>169</v>
      </c>
      <c r="G27" s="49" t="s">
        <v>169</v>
      </c>
      <c r="H27" s="94" t="s">
        <v>11</v>
      </c>
      <c r="I27" s="94" t="s">
        <v>11</v>
      </c>
    </row>
    <row r="28" spans="1:9" s="54" customFormat="1" ht="26.25" hidden="1" customHeight="1">
      <c r="A28" s="96" t="s">
        <v>102</v>
      </c>
      <c r="B28" s="49" t="s">
        <v>169</v>
      </c>
      <c r="C28" s="94" t="s">
        <v>11</v>
      </c>
      <c r="D28" s="94" t="s">
        <v>11</v>
      </c>
      <c r="E28" s="94" t="s">
        <v>11</v>
      </c>
      <c r="F28" s="49" t="s">
        <v>169</v>
      </c>
      <c r="G28" s="49" t="s">
        <v>169</v>
      </c>
      <c r="H28" s="94" t="s">
        <v>11</v>
      </c>
      <c r="I28" s="94" t="s">
        <v>11</v>
      </c>
    </row>
    <row r="29" spans="1:9" s="54" customFormat="1" ht="26.25" hidden="1" customHeight="1">
      <c r="A29" s="96" t="s">
        <v>103</v>
      </c>
      <c r="B29" s="49" t="s">
        <v>169</v>
      </c>
      <c r="C29" s="94" t="s">
        <v>11</v>
      </c>
      <c r="D29" s="94" t="s">
        <v>11</v>
      </c>
      <c r="E29" s="94" t="s">
        <v>11</v>
      </c>
      <c r="F29" s="49" t="s">
        <v>169</v>
      </c>
      <c r="G29" s="49" t="s">
        <v>169</v>
      </c>
      <c r="H29" s="94" t="s">
        <v>11</v>
      </c>
      <c r="I29" s="94" t="s">
        <v>11</v>
      </c>
    </row>
    <row r="30" spans="1:9" s="54" customFormat="1" ht="26.25" hidden="1" customHeight="1">
      <c r="A30" s="96" t="s">
        <v>104</v>
      </c>
      <c r="B30" s="49" t="s">
        <v>169</v>
      </c>
      <c r="C30" s="94" t="s">
        <v>11</v>
      </c>
      <c r="D30" s="94" t="s">
        <v>11</v>
      </c>
      <c r="E30" s="94" t="s">
        <v>11</v>
      </c>
      <c r="F30" s="49" t="s">
        <v>169</v>
      </c>
      <c r="G30" s="49" t="s">
        <v>169</v>
      </c>
      <c r="H30" s="94" t="s">
        <v>11</v>
      </c>
      <c r="I30" s="94" t="s">
        <v>11</v>
      </c>
    </row>
    <row r="31" spans="1:9" s="54" customFormat="1" ht="26.25" hidden="1" customHeight="1">
      <c r="A31" s="96" t="s">
        <v>105</v>
      </c>
      <c r="B31" s="49" t="s">
        <v>169</v>
      </c>
      <c r="C31" s="94" t="s">
        <v>11</v>
      </c>
      <c r="D31" s="94" t="s">
        <v>11</v>
      </c>
      <c r="E31" s="94" t="s">
        <v>11</v>
      </c>
      <c r="F31" s="49" t="s">
        <v>169</v>
      </c>
      <c r="G31" s="49" t="s">
        <v>169</v>
      </c>
      <c r="H31" s="94" t="s">
        <v>11</v>
      </c>
      <c r="I31" s="94" t="s">
        <v>11</v>
      </c>
    </row>
    <row r="32" spans="1:9" s="54" customFormat="1" ht="26.25" hidden="1" customHeight="1">
      <c r="A32" s="96" t="s">
        <v>106</v>
      </c>
      <c r="B32" s="49" t="s">
        <v>169</v>
      </c>
      <c r="C32" s="94" t="s">
        <v>11</v>
      </c>
      <c r="D32" s="94" t="s">
        <v>11</v>
      </c>
      <c r="E32" s="94" t="s">
        <v>11</v>
      </c>
      <c r="F32" s="49" t="s">
        <v>169</v>
      </c>
      <c r="G32" s="49" t="s">
        <v>169</v>
      </c>
      <c r="H32" s="94" t="s">
        <v>11</v>
      </c>
      <c r="I32" s="94" t="s">
        <v>11</v>
      </c>
    </row>
    <row r="33" spans="1:9" s="54" customFormat="1" ht="26.25" hidden="1" customHeight="1">
      <c r="A33" s="96" t="s">
        <v>107</v>
      </c>
      <c r="B33" s="49" t="s">
        <v>169</v>
      </c>
      <c r="C33" s="94" t="s">
        <v>11</v>
      </c>
      <c r="D33" s="94" t="s">
        <v>11</v>
      </c>
      <c r="E33" s="94" t="s">
        <v>11</v>
      </c>
      <c r="F33" s="49" t="s">
        <v>169</v>
      </c>
      <c r="G33" s="49" t="s">
        <v>169</v>
      </c>
      <c r="H33" s="94" t="s">
        <v>11</v>
      </c>
      <c r="I33" s="94" t="s">
        <v>11</v>
      </c>
    </row>
    <row r="34" spans="1:9" s="54" customFormat="1" ht="26.25" hidden="1" customHeight="1">
      <c r="A34" s="96" t="s">
        <v>108</v>
      </c>
      <c r="B34" s="49" t="s">
        <v>169</v>
      </c>
      <c r="C34" s="94" t="s">
        <v>11</v>
      </c>
      <c r="D34" s="94" t="s">
        <v>11</v>
      </c>
      <c r="E34" s="94" t="s">
        <v>11</v>
      </c>
      <c r="F34" s="49" t="s">
        <v>169</v>
      </c>
      <c r="G34" s="49" t="s">
        <v>169</v>
      </c>
      <c r="H34" s="94" t="s">
        <v>11</v>
      </c>
      <c r="I34" s="94" t="s">
        <v>11</v>
      </c>
    </row>
    <row r="35" spans="1:9" s="54" customFormat="1" ht="26.25" hidden="1" customHeight="1">
      <c r="A35" s="96" t="s">
        <v>109</v>
      </c>
      <c r="B35" s="49" t="s">
        <v>169</v>
      </c>
      <c r="C35" s="94" t="s">
        <v>11</v>
      </c>
      <c r="D35" s="94" t="s">
        <v>11</v>
      </c>
      <c r="E35" s="94" t="s">
        <v>11</v>
      </c>
      <c r="F35" s="49" t="s">
        <v>169</v>
      </c>
      <c r="G35" s="49" t="s">
        <v>169</v>
      </c>
      <c r="H35" s="94" t="s">
        <v>11</v>
      </c>
      <c r="I35" s="94" t="s">
        <v>11</v>
      </c>
    </row>
    <row r="36" spans="1:9" s="54" customFormat="1" ht="26.25" hidden="1" customHeight="1">
      <c r="A36" s="44" t="s">
        <v>111</v>
      </c>
      <c r="B36" s="49" t="s">
        <v>169</v>
      </c>
      <c r="C36" s="94" t="s">
        <v>11</v>
      </c>
      <c r="D36" s="94" t="s">
        <v>11</v>
      </c>
      <c r="E36" s="94" t="s">
        <v>11</v>
      </c>
      <c r="F36" s="49" t="s">
        <v>169</v>
      </c>
      <c r="G36" s="49" t="s">
        <v>169</v>
      </c>
      <c r="H36" s="94" t="s">
        <v>11</v>
      </c>
      <c r="I36" s="94" t="s">
        <v>11</v>
      </c>
    </row>
    <row r="37" spans="1:9" s="24" customFormat="1" ht="25.5" customHeight="1">
      <c r="A37" s="162" t="s">
        <v>148</v>
      </c>
      <c r="B37" s="162"/>
      <c r="C37" s="162"/>
      <c r="D37" s="162"/>
      <c r="E37" s="162"/>
      <c r="F37" s="162"/>
      <c r="G37" s="162"/>
      <c r="H37" s="56">
        <f>SUM(H10:H36)</f>
        <v>54426</v>
      </c>
      <c r="I37" s="53"/>
    </row>
    <row r="38" spans="1:9" s="24" customFormat="1" ht="27" customHeight="1">
      <c r="A38" s="163" t="s">
        <v>147</v>
      </c>
      <c r="B38" s="163"/>
      <c r="C38" s="163"/>
      <c r="D38" s="163"/>
      <c r="E38" s="163"/>
      <c r="F38" s="163"/>
      <c r="G38" s="163"/>
      <c r="H38" s="53"/>
      <c r="I38" s="56">
        <f>SUM(I10:I36)</f>
        <v>54426</v>
      </c>
    </row>
    <row r="39" spans="1:9" s="14" customFormat="1" ht="21.75" customHeight="1">
      <c r="A39" s="161" t="s">
        <v>154</v>
      </c>
      <c r="B39" s="161"/>
      <c r="C39" s="161"/>
      <c r="D39" s="161"/>
      <c r="E39" s="161"/>
      <c r="F39" s="161"/>
      <c r="G39" s="161"/>
      <c r="H39" s="161"/>
      <c r="I39" s="161"/>
    </row>
    <row r="40" spans="1:9" s="14" customFormat="1" ht="37.5" customHeight="1">
      <c r="A40" s="169" t="s">
        <v>155</v>
      </c>
      <c r="B40" s="170"/>
      <c r="C40" s="171"/>
      <c r="D40" s="169" t="s">
        <v>156</v>
      </c>
      <c r="E40" s="170"/>
      <c r="F40" s="171"/>
      <c r="G40" s="175" t="s">
        <v>157</v>
      </c>
      <c r="H40" s="176"/>
      <c r="I40" s="177"/>
    </row>
    <row r="41" spans="1:9" s="14" customFormat="1" ht="38.25" customHeight="1">
      <c r="A41" s="172">
        <v>74000</v>
      </c>
      <c r="B41" s="173"/>
      <c r="C41" s="174"/>
      <c r="D41" s="172">
        <v>14800</v>
      </c>
      <c r="E41" s="173"/>
      <c r="F41" s="174"/>
      <c r="G41" s="178">
        <f>A41-D41</f>
        <v>59200</v>
      </c>
      <c r="H41" s="179"/>
      <c r="I41" s="180"/>
    </row>
    <row r="42" spans="1:9" s="10" customFormat="1" ht="20.25" customHeight="1">
      <c r="A42" s="28"/>
      <c r="B42" s="28"/>
      <c r="C42" s="28"/>
      <c r="D42" s="28"/>
      <c r="E42" s="28"/>
      <c r="F42" s="28"/>
      <c r="G42" s="28"/>
      <c r="H42" s="28"/>
      <c r="I42" s="28"/>
    </row>
    <row r="43" spans="1:9" s="10" customFormat="1" ht="17.25" customHeight="1">
      <c r="A43" s="28"/>
      <c r="B43" s="28"/>
      <c r="C43" s="28"/>
      <c r="D43" s="28"/>
      <c r="E43" s="28"/>
      <c r="F43" s="28"/>
      <c r="G43" s="28"/>
      <c r="H43" s="28"/>
      <c r="I43" s="28"/>
    </row>
    <row r="44" spans="1:9" s="10" customFormat="1" ht="17.25" customHeight="1">
      <c r="A44" s="28"/>
      <c r="B44" s="28"/>
      <c r="C44" s="28"/>
      <c r="D44" s="28"/>
      <c r="E44" s="28"/>
      <c r="F44" s="28"/>
      <c r="G44" s="28"/>
      <c r="H44" s="28"/>
      <c r="I44" s="28"/>
    </row>
    <row r="45" spans="1:9" s="10" customFormat="1" ht="17.25" customHeight="1">
      <c r="A45" s="28"/>
      <c r="B45" s="28"/>
      <c r="C45" s="28"/>
      <c r="D45" s="28"/>
      <c r="E45" s="28"/>
      <c r="F45" s="28"/>
      <c r="G45" s="28"/>
      <c r="H45" s="28"/>
      <c r="I45" s="28"/>
    </row>
    <row r="46" spans="1:9" s="10" customFormat="1" ht="17.25" customHeight="1">
      <c r="A46" s="28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7.25" customHeight="1">
      <c r="A47" s="28"/>
      <c r="B47" s="28"/>
      <c r="C47" s="28"/>
      <c r="D47" s="28"/>
      <c r="E47" s="28"/>
      <c r="F47" s="28"/>
      <c r="G47" s="28"/>
      <c r="H47" s="28"/>
      <c r="I47" s="28"/>
    </row>
    <row r="48" spans="1:9" s="10" customFormat="1" ht="17.25" customHeight="1">
      <c r="A48" s="28"/>
      <c r="B48" s="28"/>
      <c r="C48" s="28"/>
      <c r="D48" s="28"/>
      <c r="E48" s="28"/>
      <c r="F48" s="28"/>
      <c r="G48" s="28"/>
      <c r="H48" s="28"/>
      <c r="I48" s="28"/>
    </row>
    <row r="49" spans="1:9" s="10" customFormat="1" ht="17.25" customHeight="1">
      <c r="A49" s="28"/>
      <c r="B49" s="28"/>
      <c r="C49" s="28"/>
      <c r="D49" s="28"/>
      <c r="E49" s="28"/>
      <c r="F49" s="28"/>
      <c r="G49" s="28"/>
      <c r="H49" s="28"/>
      <c r="I49" s="28"/>
    </row>
    <row r="50" spans="1:9" s="10" customFormat="1" ht="17.25" customHeight="1">
      <c r="A50" s="28"/>
      <c r="B50" s="28"/>
      <c r="C50" s="28"/>
      <c r="D50" s="28"/>
      <c r="E50" s="28"/>
      <c r="F50" s="28"/>
      <c r="G50" s="28"/>
      <c r="H50" s="28"/>
      <c r="I50" s="28"/>
    </row>
    <row r="51" spans="1:9" s="10" customFormat="1" ht="17.25" customHeight="1">
      <c r="A51" s="28"/>
      <c r="B51" s="28"/>
      <c r="C51" s="28"/>
      <c r="D51" s="28"/>
      <c r="E51" s="28"/>
      <c r="F51" s="28"/>
      <c r="G51" s="28"/>
      <c r="H51" s="28"/>
      <c r="I51" s="28"/>
    </row>
    <row r="52" spans="1:9" s="10" customFormat="1" ht="17.25" customHeight="1">
      <c r="A52" s="28"/>
      <c r="B52" s="28"/>
      <c r="C52" s="28"/>
      <c r="D52" s="28"/>
      <c r="E52" s="28"/>
      <c r="F52" s="28"/>
      <c r="G52" s="28"/>
      <c r="H52" s="28"/>
      <c r="I52" s="28"/>
    </row>
    <row r="53" spans="1:9" s="10" customFormat="1" ht="17.25" customHeight="1">
      <c r="A53" s="28"/>
      <c r="B53" s="28"/>
      <c r="C53" s="28"/>
      <c r="D53" s="28"/>
      <c r="E53" s="28"/>
      <c r="F53" s="28"/>
      <c r="G53" s="28"/>
      <c r="H53" s="28"/>
      <c r="I53" s="28"/>
    </row>
    <row r="54" spans="1:9" s="10" customFormat="1" ht="17.25" customHeight="1">
      <c r="A54" s="28"/>
      <c r="B54" s="28"/>
      <c r="C54" s="28"/>
      <c r="D54" s="28"/>
      <c r="E54" s="28"/>
      <c r="F54" s="28"/>
      <c r="G54" s="28"/>
      <c r="H54" s="28"/>
      <c r="I54" s="28"/>
    </row>
    <row r="55" spans="1:9" s="10" customFormat="1" ht="17.25" customHeight="1">
      <c r="A55" s="28"/>
      <c r="B55" s="28"/>
      <c r="C55" s="28"/>
      <c r="D55" s="28"/>
      <c r="E55" s="28"/>
      <c r="F55" s="28"/>
      <c r="G55" s="28"/>
      <c r="H55" s="28"/>
      <c r="I55" s="28"/>
    </row>
    <row r="56" spans="1:9" s="10" customFormat="1" ht="17.25" customHeight="1">
      <c r="A56" s="28"/>
      <c r="B56" s="28"/>
      <c r="C56" s="28"/>
      <c r="D56" s="28"/>
      <c r="E56" s="28"/>
      <c r="F56" s="28"/>
      <c r="G56" s="28"/>
      <c r="H56" s="28"/>
      <c r="I56" s="28"/>
    </row>
    <row r="57" spans="1:9" s="10" customFormat="1" ht="17.25" customHeight="1">
      <c r="A57" s="28"/>
      <c r="B57" s="28"/>
      <c r="C57" s="28"/>
      <c r="D57" s="28"/>
      <c r="E57" s="28"/>
      <c r="F57" s="28"/>
      <c r="G57" s="28"/>
      <c r="H57" s="28"/>
      <c r="I57" s="28"/>
    </row>
    <row r="58" spans="1:9" s="10" customFormat="1" ht="17.25" customHeight="1">
      <c r="A58" s="28"/>
      <c r="B58" s="28"/>
      <c r="C58" s="28"/>
      <c r="D58" s="28"/>
      <c r="E58" s="28"/>
      <c r="F58" s="28"/>
      <c r="G58" s="28"/>
      <c r="H58" s="28"/>
      <c r="I58" s="28"/>
    </row>
    <row r="59" spans="1:9" s="10" customFormat="1" ht="17.25" customHeight="1">
      <c r="A59" s="28"/>
      <c r="B59" s="28"/>
      <c r="C59" s="28"/>
      <c r="D59" s="28"/>
      <c r="E59" s="28"/>
      <c r="F59" s="28"/>
      <c r="G59" s="28"/>
      <c r="H59" s="28"/>
      <c r="I59" s="28"/>
    </row>
    <row r="60" spans="1:9" s="10" customFormat="1" ht="17.25" customHeight="1">
      <c r="A60" s="28"/>
      <c r="B60" s="28"/>
      <c r="C60" s="28"/>
      <c r="D60" s="28"/>
      <c r="E60" s="28"/>
      <c r="F60" s="28"/>
      <c r="G60" s="28"/>
      <c r="H60" s="28"/>
      <c r="I60" s="28"/>
    </row>
    <row r="61" spans="1:9" s="10" customFormat="1" ht="17.25" customHeight="1">
      <c r="A61" s="28"/>
      <c r="B61" s="28"/>
      <c r="C61" s="28"/>
      <c r="D61" s="28"/>
      <c r="E61" s="28"/>
      <c r="F61" s="28"/>
      <c r="G61" s="28"/>
      <c r="H61" s="28"/>
      <c r="I61" s="28"/>
    </row>
    <row r="62" spans="1:9" s="10" customFormat="1" ht="17.25" customHeight="1">
      <c r="A62" s="28"/>
      <c r="B62" s="28"/>
      <c r="C62" s="28"/>
      <c r="D62" s="28"/>
      <c r="E62" s="28"/>
      <c r="F62" s="28"/>
      <c r="G62" s="28"/>
      <c r="H62" s="28"/>
      <c r="I62" s="28"/>
    </row>
    <row r="63" spans="1:9" s="10" customFormat="1" ht="17.25" customHeight="1">
      <c r="A63" s="28"/>
      <c r="B63" s="28"/>
      <c r="C63" s="28"/>
      <c r="D63" s="28"/>
      <c r="E63" s="28"/>
      <c r="F63" s="28"/>
      <c r="G63" s="28"/>
      <c r="H63" s="28"/>
      <c r="I63" s="28"/>
    </row>
    <row r="64" spans="1:9" s="10" customFormat="1" ht="17.25" customHeight="1">
      <c r="A64" s="28"/>
      <c r="B64" s="28"/>
      <c r="C64" s="28"/>
      <c r="D64" s="28"/>
      <c r="E64" s="28"/>
      <c r="F64" s="28"/>
      <c r="G64" s="28"/>
      <c r="H64" s="28"/>
      <c r="I64" s="28"/>
    </row>
    <row r="65" spans="1:9" s="10" customFormat="1" ht="17.25" customHeight="1">
      <c r="A65" s="28"/>
      <c r="B65" s="28"/>
      <c r="C65" s="28"/>
      <c r="D65" s="28"/>
      <c r="E65" s="28"/>
      <c r="F65" s="28"/>
      <c r="G65" s="28"/>
      <c r="H65" s="28"/>
      <c r="I65" s="28"/>
    </row>
    <row r="66" spans="1:9" s="10" customFormat="1" ht="17.25" customHeight="1">
      <c r="A66" s="28"/>
      <c r="B66" s="28"/>
      <c r="C66" s="28"/>
      <c r="D66" s="28"/>
      <c r="E66" s="28"/>
      <c r="F66" s="28"/>
      <c r="G66" s="28"/>
      <c r="H66" s="28"/>
      <c r="I66" s="28"/>
    </row>
    <row r="67" spans="1:9" s="10" customFormat="1" ht="17.25" customHeight="1">
      <c r="A67" s="28"/>
      <c r="B67" s="28"/>
      <c r="C67" s="28"/>
      <c r="D67" s="28"/>
      <c r="E67" s="28"/>
      <c r="F67" s="28"/>
      <c r="G67" s="28"/>
      <c r="H67" s="28"/>
      <c r="I67" s="28"/>
    </row>
    <row r="68" spans="1:9" s="10" customFormat="1" ht="17.25" customHeight="1">
      <c r="A68" s="28"/>
      <c r="B68" s="28"/>
      <c r="C68" s="28"/>
      <c r="D68" s="28"/>
      <c r="E68" s="28"/>
      <c r="F68" s="28"/>
      <c r="G68" s="28"/>
      <c r="H68" s="28"/>
      <c r="I68" s="28"/>
    </row>
    <row r="69" spans="1:9" s="10" customFormat="1" ht="17.25" customHeight="1">
      <c r="A69" s="28"/>
      <c r="B69" s="28"/>
      <c r="C69" s="28"/>
      <c r="D69" s="28"/>
      <c r="E69" s="28"/>
      <c r="F69" s="28"/>
      <c r="G69" s="28"/>
      <c r="H69" s="28"/>
      <c r="I69" s="28"/>
    </row>
    <row r="70" spans="1:9" s="10" customFormat="1" ht="17.25" customHeight="1">
      <c r="A70" s="28"/>
      <c r="B70" s="28"/>
      <c r="C70" s="28"/>
      <c r="D70" s="28"/>
      <c r="E70" s="28"/>
      <c r="F70" s="28"/>
      <c r="G70" s="28"/>
      <c r="H70" s="28"/>
      <c r="I70" s="28"/>
    </row>
    <row r="71" spans="1:9" s="10" customFormat="1" ht="17.25" customHeight="1">
      <c r="A71" s="28"/>
      <c r="B71" s="28"/>
      <c r="C71" s="28"/>
      <c r="D71" s="28"/>
      <c r="E71" s="28"/>
      <c r="F71" s="28"/>
      <c r="G71" s="28"/>
      <c r="H71" s="28"/>
      <c r="I71" s="28"/>
    </row>
    <row r="72" spans="1:9" s="10" customFormat="1" ht="17.25" customHeight="1">
      <c r="A72" s="28"/>
      <c r="B72" s="28"/>
      <c r="C72" s="28"/>
      <c r="D72" s="28"/>
      <c r="E72" s="28"/>
      <c r="F72" s="28"/>
      <c r="G72" s="28"/>
      <c r="H72" s="28"/>
      <c r="I72" s="28"/>
    </row>
    <row r="73" spans="1:9" s="10" customFormat="1" ht="17.25" customHeight="1">
      <c r="A73" s="28"/>
      <c r="B73" s="28"/>
      <c r="C73" s="28"/>
      <c r="D73" s="28"/>
      <c r="E73" s="28"/>
      <c r="F73" s="28"/>
      <c r="G73" s="28"/>
      <c r="H73" s="28"/>
      <c r="I73" s="28"/>
    </row>
    <row r="74" spans="1:9" s="10" customFormat="1" ht="17.25" customHeight="1">
      <c r="A74" s="28"/>
      <c r="B74" s="28"/>
      <c r="C74" s="28"/>
      <c r="D74" s="28"/>
      <c r="E74" s="28"/>
      <c r="F74" s="28"/>
      <c r="G74" s="28"/>
      <c r="H74" s="28"/>
      <c r="I74" s="28"/>
    </row>
    <row r="75" spans="1:9" s="10" customFormat="1" ht="17.25" customHeight="1">
      <c r="A75" s="28"/>
      <c r="B75" s="28"/>
      <c r="C75" s="28"/>
      <c r="D75" s="28"/>
      <c r="E75" s="28"/>
      <c r="F75" s="28"/>
      <c r="G75" s="28"/>
      <c r="H75" s="28"/>
      <c r="I75" s="28"/>
    </row>
    <row r="76" spans="1:9" s="10" customFormat="1" ht="17.25" customHeight="1">
      <c r="A76" s="28"/>
      <c r="B76" s="28"/>
      <c r="C76" s="28"/>
      <c r="D76" s="28"/>
      <c r="E76" s="28"/>
      <c r="F76" s="28"/>
      <c r="G76" s="28"/>
      <c r="H76" s="28"/>
      <c r="I76" s="28"/>
    </row>
    <row r="77" spans="1:9" s="10" customFormat="1" ht="17.25" customHeight="1">
      <c r="A77" s="28"/>
      <c r="B77" s="28"/>
      <c r="C77" s="28"/>
      <c r="D77" s="28"/>
      <c r="E77" s="28"/>
      <c r="F77" s="28"/>
      <c r="G77" s="28"/>
      <c r="H77" s="28"/>
      <c r="I77" s="28"/>
    </row>
    <row r="78" spans="1:9" s="10" customFormat="1" ht="17.25" customHeight="1">
      <c r="A78" s="28"/>
      <c r="B78" s="28"/>
      <c r="C78" s="28"/>
      <c r="D78" s="28"/>
      <c r="E78" s="28"/>
      <c r="F78" s="28"/>
      <c r="G78" s="28"/>
      <c r="H78" s="28"/>
      <c r="I78" s="28"/>
    </row>
    <row r="79" spans="1:9" s="10" customFormat="1" ht="17.25" customHeight="1">
      <c r="A79" s="28"/>
      <c r="B79" s="28"/>
      <c r="C79" s="28"/>
      <c r="D79" s="28"/>
      <c r="E79" s="28"/>
      <c r="F79" s="28"/>
      <c r="G79" s="28"/>
      <c r="H79" s="28"/>
      <c r="I79" s="28"/>
    </row>
    <row r="80" spans="1:9" s="10" customFormat="1" ht="17.25" customHeight="1">
      <c r="A80" s="28"/>
      <c r="B80" s="28"/>
      <c r="C80" s="28"/>
      <c r="D80" s="28"/>
      <c r="E80" s="28"/>
      <c r="F80" s="28"/>
      <c r="G80" s="28"/>
      <c r="H80" s="28"/>
      <c r="I80" s="28"/>
    </row>
    <row r="81" spans="1:9" s="10" customFormat="1" ht="17.25" customHeight="1">
      <c r="A81" s="28"/>
      <c r="B81" s="28"/>
      <c r="C81" s="28"/>
      <c r="D81" s="28"/>
      <c r="E81" s="28"/>
      <c r="F81" s="28"/>
      <c r="G81" s="28"/>
      <c r="H81" s="28"/>
      <c r="I81" s="28"/>
    </row>
    <row r="82" spans="1:9" s="10" customFormat="1" ht="17.25" customHeight="1">
      <c r="A82" s="28"/>
      <c r="B82" s="28"/>
      <c r="C82" s="28"/>
      <c r="D82" s="28"/>
      <c r="E82" s="28"/>
      <c r="F82" s="28"/>
      <c r="G82" s="28"/>
      <c r="H82" s="28"/>
      <c r="I82" s="28"/>
    </row>
    <row r="83" spans="1:9" s="10" customFormat="1" ht="17.25" customHeight="1">
      <c r="A83" s="28"/>
      <c r="B83" s="28"/>
      <c r="C83" s="28"/>
      <c r="D83" s="28"/>
      <c r="E83" s="28"/>
      <c r="F83" s="28"/>
      <c r="G83" s="28"/>
      <c r="H83" s="28"/>
      <c r="I83" s="28"/>
    </row>
    <row r="84" spans="1:9" s="10" customFormat="1" ht="17.25" customHeight="1">
      <c r="A84" s="28"/>
      <c r="B84" s="28"/>
      <c r="C84" s="28"/>
      <c r="D84" s="28"/>
      <c r="E84" s="28"/>
      <c r="F84" s="28"/>
      <c r="G84" s="28"/>
      <c r="H84" s="28"/>
      <c r="I84" s="28"/>
    </row>
    <row r="85" spans="1:9" s="10" customFormat="1" ht="17.25" customHeight="1">
      <c r="A85" s="28"/>
      <c r="B85" s="28"/>
      <c r="C85" s="28"/>
      <c r="D85" s="28"/>
      <c r="E85" s="28"/>
      <c r="F85" s="28"/>
      <c r="G85" s="28"/>
      <c r="H85" s="28"/>
      <c r="I85" s="28"/>
    </row>
    <row r="86" spans="1:9" s="10" customFormat="1" ht="17.25" customHeight="1">
      <c r="A86" s="28"/>
      <c r="B86" s="28"/>
      <c r="C86" s="28"/>
      <c r="D86" s="28"/>
      <c r="E86" s="28"/>
      <c r="F86" s="28"/>
      <c r="G86" s="28"/>
      <c r="H86" s="28"/>
      <c r="I86" s="28"/>
    </row>
    <row r="87" spans="1:9" s="10" customFormat="1" ht="17.25" customHeight="1">
      <c r="A87" s="28"/>
      <c r="B87" s="28"/>
      <c r="C87" s="28"/>
      <c r="D87" s="28"/>
      <c r="E87" s="28"/>
      <c r="F87" s="28"/>
      <c r="G87" s="28"/>
      <c r="H87" s="28"/>
      <c r="I87" s="28"/>
    </row>
    <row r="88" spans="1:9" s="10" customFormat="1" ht="17.25" customHeight="1">
      <c r="A88" s="28"/>
      <c r="B88" s="28"/>
      <c r="C88" s="28"/>
      <c r="D88" s="28"/>
      <c r="E88" s="28"/>
      <c r="F88" s="28"/>
      <c r="G88" s="28"/>
      <c r="H88" s="28"/>
      <c r="I88" s="28"/>
    </row>
    <row r="89" spans="1:9" hidden="1"/>
    <row r="90" spans="1:9" hidden="1">
      <c r="A90" s="10" t="s">
        <v>4</v>
      </c>
    </row>
    <row r="91" spans="1:9" hidden="1">
      <c r="A91" s="10" t="s">
        <v>49</v>
      </c>
    </row>
    <row r="92" spans="1:9" hidden="1">
      <c r="A92" s="20" t="s">
        <v>50</v>
      </c>
    </row>
    <row r="93" spans="1:9" hidden="1"/>
    <row r="94" spans="1:9" hidden="1">
      <c r="A94" s="10" t="s">
        <v>4</v>
      </c>
    </row>
    <row r="95" spans="1:9" hidden="1">
      <c r="A95" s="1" t="s">
        <v>112</v>
      </c>
    </row>
    <row r="96" spans="1:9" hidden="1">
      <c r="A96" s="1" t="s">
        <v>113</v>
      </c>
    </row>
    <row r="97" spans="1:1" hidden="1"/>
    <row r="98" spans="1:1" hidden="1">
      <c r="A98" s="10" t="s">
        <v>4</v>
      </c>
    </row>
    <row r="99" spans="1:1" hidden="1">
      <c r="A99" s="1" t="s">
        <v>53</v>
      </c>
    </row>
    <row r="100" spans="1:1" hidden="1">
      <c r="A100" s="1" t="s">
        <v>114</v>
      </c>
    </row>
    <row r="101" spans="1:1" hidden="1">
      <c r="A101" s="1" t="s">
        <v>115</v>
      </c>
    </row>
    <row r="102" spans="1:1" hidden="1">
      <c r="A102" s="1" t="s">
        <v>54</v>
      </c>
    </row>
    <row r="103" spans="1:1" hidden="1"/>
    <row r="104" spans="1:1" hidden="1">
      <c r="A104" s="10" t="s">
        <v>4</v>
      </c>
    </row>
    <row r="105" spans="1:1" hidden="1">
      <c r="A105" s="1" t="s">
        <v>55</v>
      </c>
    </row>
    <row r="106" spans="1:1" hidden="1">
      <c r="A106" s="1" t="s">
        <v>56</v>
      </c>
    </row>
    <row r="107" spans="1:1" hidden="1">
      <c r="A107" s="1" t="s">
        <v>57</v>
      </c>
    </row>
    <row r="108" spans="1:1" hidden="1">
      <c r="A108" s="1" t="s">
        <v>58</v>
      </c>
    </row>
    <row r="109" spans="1:1" hidden="1">
      <c r="A109" s="1" t="s">
        <v>59</v>
      </c>
    </row>
    <row r="110" spans="1:1" hidden="1">
      <c r="A110" s="1" t="s">
        <v>60</v>
      </c>
    </row>
    <row r="111" spans="1:1" hidden="1">
      <c r="A111" s="1" t="s">
        <v>61</v>
      </c>
    </row>
    <row r="112" spans="1:1" hidden="1">
      <c r="A112" s="1" t="s">
        <v>62</v>
      </c>
    </row>
    <row r="113" spans="1:1" hidden="1">
      <c r="A113" s="1" t="s">
        <v>63</v>
      </c>
    </row>
    <row r="114" spans="1:1" hidden="1">
      <c r="A114" s="1" t="s">
        <v>64</v>
      </c>
    </row>
    <row r="115" spans="1:1" hidden="1">
      <c r="A115" s="1" t="s">
        <v>65</v>
      </c>
    </row>
    <row r="116" spans="1:1" hidden="1">
      <c r="A116" s="1" t="s">
        <v>66</v>
      </c>
    </row>
    <row r="117" spans="1:1" hidden="1">
      <c r="A117" s="1" t="s">
        <v>67</v>
      </c>
    </row>
    <row r="118" spans="1:1" hidden="1">
      <c r="A118" s="1" t="s">
        <v>68</v>
      </c>
    </row>
    <row r="119" spans="1:1" hidden="1">
      <c r="A119" s="1" t="s">
        <v>69</v>
      </c>
    </row>
    <row r="120" spans="1:1" hidden="1">
      <c r="A120" s="1" t="s">
        <v>70</v>
      </c>
    </row>
    <row r="121" spans="1:1" hidden="1"/>
    <row r="122" spans="1:1" hidden="1">
      <c r="A122" s="10" t="s">
        <v>4</v>
      </c>
    </row>
    <row r="123" spans="1:1" hidden="1">
      <c r="A123" s="21">
        <v>0.5</v>
      </c>
    </row>
    <row r="124" spans="1:1" hidden="1">
      <c r="A124" s="21">
        <v>0.75</v>
      </c>
    </row>
    <row r="125" spans="1:1" hidden="1"/>
    <row r="126" spans="1:1" hidden="1">
      <c r="A126" s="10" t="s">
        <v>4</v>
      </c>
    </row>
    <row r="127" spans="1:1" hidden="1">
      <c r="A127" s="21" t="s">
        <v>71</v>
      </c>
    </row>
    <row r="128" spans="1:1" hidden="1">
      <c r="A128" s="21" t="s">
        <v>72</v>
      </c>
    </row>
    <row r="129" spans="1:1" hidden="1"/>
    <row r="130" spans="1:1" hidden="1">
      <c r="A130" s="10" t="s">
        <v>4</v>
      </c>
    </row>
    <row r="131" spans="1:1" hidden="1">
      <c r="A131" s="1" t="s">
        <v>73</v>
      </c>
    </row>
    <row r="132" spans="1:1" hidden="1">
      <c r="A132" s="1" t="s">
        <v>74</v>
      </c>
    </row>
    <row r="133" spans="1:1" hidden="1">
      <c r="A133" s="1" t="s">
        <v>75</v>
      </c>
    </row>
    <row r="134" spans="1:1" hidden="1"/>
    <row r="135" spans="1:1" hidden="1">
      <c r="A135" s="10"/>
    </row>
    <row r="136" spans="1:1" hidden="1">
      <c r="A136" s="10" t="s">
        <v>116</v>
      </c>
    </row>
    <row r="137" spans="1:1" hidden="1">
      <c r="A137" s="20" t="s">
        <v>117</v>
      </c>
    </row>
    <row r="138" spans="1:1" hidden="1"/>
  </sheetData>
  <mergeCells count="16">
    <mergeCell ref="A40:C40"/>
    <mergeCell ref="A41:C41"/>
    <mergeCell ref="D40:F40"/>
    <mergeCell ref="D41:F41"/>
    <mergeCell ref="G40:I40"/>
    <mergeCell ref="G41:I41"/>
    <mergeCell ref="A39:I39"/>
    <mergeCell ref="A37:G37"/>
    <mergeCell ref="A38:G38"/>
    <mergeCell ref="A2:I2"/>
    <mergeCell ref="A3:I3"/>
    <mergeCell ref="A4:I4"/>
    <mergeCell ref="A5:I5"/>
    <mergeCell ref="A6:I6"/>
    <mergeCell ref="A7:I7"/>
    <mergeCell ref="A8:I8"/>
  </mergeCells>
  <phoneticPr fontId="8" type="noConversion"/>
  <dataValidations count="1">
    <dataValidation type="list" allowBlank="1" showInputMessage="1" showErrorMessage="1" sqref="A41 D41" xr:uid="{00000000-0002-0000-0100-000000000000}">
      <formula1>#REF!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85" firstPageNumber="0" fitToHeight="0" orientation="portrait" cellComments="atEnd" horizontalDpi="300" verticalDpi="300" r:id="rId1"/>
  <headerFooter alignWithMargins="0">
    <oddFooter>&amp;L&amp;8PROW_19.1/2/z&amp;R&amp;8Strona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Slowniki!$B$8:$B$24</xm:f>
          </x14:formula1>
          <xm:sqref>B10:B36</xm:sqref>
        </x14:dataValidation>
        <x14:dataValidation type="list" allowBlank="1" showInputMessage="1" showErrorMessage="1" xr:uid="{00000000-0002-0000-0100-000002000000}">
          <x14:formula1>
            <xm:f>Slowniki!$D$12:$D$15</xm:f>
          </x14:formula1>
          <xm:sqref>F10:F36</xm:sqref>
        </x14:dataValidation>
        <x14:dataValidation type="list" allowBlank="1" showInputMessage="1" showErrorMessage="1" xr:uid="{00000000-0002-0000-0100-000003000000}">
          <x14:formula1>
            <xm:f>Slowniki!$D$7:$D$9</xm:f>
          </x14:formula1>
          <xm:sqref>G10:G36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22"/>
  <sheetViews>
    <sheetView showGridLines="0" view="pageBreakPreview" zoomScaleNormal="130" zoomScaleSheetLayoutView="100" zoomScalePageLayoutView="110" workbookViewId="0">
      <selection activeCell="B7" sqref="B7"/>
    </sheetView>
  </sheetViews>
  <sheetFormatPr defaultColWidth="9.140625" defaultRowHeight="12.75"/>
  <cols>
    <col min="1" max="1" width="5.7109375" style="87" customWidth="1"/>
    <col min="2" max="2" width="72.5703125" style="85" customWidth="1"/>
    <col min="3" max="3" width="11.7109375" style="86" customWidth="1"/>
    <col min="4" max="4" width="14.5703125" style="86" customWidth="1"/>
    <col min="5" max="5" width="6.7109375" style="85" customWidth="1"/>
    <col min="6" max="16384" width="9.140625" style="85"/>
  </cols>
  <sheetData>
    <row r="1" spans="1:4" s="65" customFormat="1" ht="20.100000000000001" customHeight="1">
      <c r="A1" s="187" t="s">
        <v>118</v>
      </c>
      <c r="B1" s="187"/>
      <c r="C1" s="187"/>
      <c r="D1" s="187"/>
    </row>
    <row r="2" spans="1:4" s="65" customFormat="1" ht="20.100000000000001" customHeight="1">
      <c r="A2" s="188" t="s">
        <v>129</v>
      </c>
      <c r="B2" s="189"/>
      <c r="C2" s="190" t="s">
        <v>12</v>
      </c>
      <c r="D2" s="191"/>
    </row>
    <row r="3" spans="1:4" s="65" customFormat="1" ht="20.100000000000001" customHeight="1">
      <c r="A3" s="66" t="s">
        <v>35</v>
      </c>
      <c r="B3" s="67" t="s">
        <v>119</v>
      </c>
      <c r="C3" s="68" t="s">
        <v>179</v>
      </c>
      <c r="D3" s="68" t="s">
        <v>120</v>
      </c>
    </row>
    <row r="4" spans="1:4" s="65" customFormat="1" ht="20.100000000000001" customHeight="1">
      <c r="A4" s="192" t="s">
        <v>183</v>
      </c>
      <c r="B4" s="193"/>
      <c r="C4" s="193"/>
      <c r="D4" s="194"/>
    </row>
    <row r="5" spans="1:4" s="65" customFormat="1" ht="48" customHeight="1">
      <c r="A5" s="69" t="s">
        <v>79</v>
      </c>
      <c r="B5" s="70" t="s">
        <v>184</v>
      </c>
      <c r="C5" s="71" t="s">
        <v>12</v>
      </c>
      <c r="D5" s="88">
        <v>1</v>
      </c>
    </row>
    <row r="6" spans="1:4" s="65" customFormat="1" ht="54" customHeight="1">
      <c r="A6" s="69" t="s">
        <v>80</v>
      </c>
      <c r="B6" s="70" t="s">
        <v>185</v>
      </c>
      <c r="C6" s="72" t="s">
        <v>12</v>
      </c>
      <c r="D6" s="88">
        <v>1</v>
      </c>
    </row>
    <row r="7" spans="1:4" s="65" customFormat="1" ht="62.25" customHeight="1">
      <c r="A7" s="73" t="s">
        <v>83</v>
      </c>
      <c r="B7" s="74" t="s">
        <v>186</v>
      </c>
      <c r="C7" s="71" t="s">
        <v>12</v>
      </c>
      <c r="D7" s="88">
        <v>3</v>
      </c>
    </row>
    <row r="8" spans="1:4" s="65" customFormat="1" ht="48" customHeight="1">
      <c r="A8" s="69" t="s">
        <v>180</v>
      </c>
      <c r="B8" s="76" t="s">
        <v>188</v>
      </c>
      <c r="C8" s="71" t="s">
        <v>121</v>
      </c>
      <c r="D8" s="88">
        <f t="shared" ref="D8" si="0">IF(C8="ND",0,IF(C8="TAK","Wpisz liczbę załączników",""))</f>
        <v>0</v>
      </c>
    </row>
    <row r="9" spans="1:4" s="65" customFormat="1" ht="48" customHeight="1">
      <c r="A9" s="73" t="s">
        <v>88</v>
      </c>
      <c r="B9" s="76" t="s">
        <v>189</v>
      </c>
      <c r="C9" s="71" t="s">
        <v>12</v>
      </c>
      <c r="D9" s="88">
        <v>1</v>
      </c>
    </row>
    <row r="10" spans="1:4" s="65" customFormat="1" ht="48" customHeight="1">
      <c r="A10" s="73" t="s">
        <v>89</v>
      </c>
      <c r="B10" s="75" t="s">
        <v>190</v>
      </c>
      <c r="C10" s="71" t="s">
        <v>12</v>
      </c>
      <c r="D10" s="88">
        <v>1</v>
      </c>
    </row>
    <row r="11" spans="1:4" s="65" customFormat="1" ht="48" customHeight="1">
      <c r="A11" s="73" t="s">
        <v>90</v>
      </c>
      <c r="B11" s="75" t="s">
        <v>191</v>
      </c>
      <c r="C11" s="71" t="s">
        <v>12</v>
      </c>
      <c r="D11" s="88">
        <v>1</v>
      </c>
    </row>
    <row r="12" spans="1:4" s="78" customFormat="1" ht="80.099999999999994" customHeight="1">
      <c r="A12" s="73" t="s">
        <v>91</v>
      </c>
      <c r="B12" s="77" t="s">
        <v>192</v>
      </c>
      <c r="C12" s="71" t="s">
        <v>12</v>
      </c>
      <c r="D12" s="88">
        <v>1</v>
      </c>
    </row>
    <row r="13" spans="1:4" s="65" customFormat="1" ht="96" customHeight="1">
      <c r="A13" s="69" t="s">
        <v>92</v>
      </c>
      <c r="B13" s="70" t="s">
        <v>193</v>
      </c>
      <c r="C13" s="72" t="s">
        <v>121</v>
      </c>
      <c r="D13" s="88"/>
    </row>
    <row r="14" spans="1:4" s="65" customFormat="1" ht="20.100000000000001" customHeight="1">
      <c r="A14" s="184" t="s">
        <v>187</v>
      </c>
      <c r="B14" s="185"/>
      <c r="C14" s="185"/>
      <c r="D14" s="186"/>
    </row>
    <row r="15" spans="1:4" s="83" customFormat="1" ht="32.1" customHeight="1">
      <c r="A15" s="80" t="s">
        <v>93</v>
      </c>
      <c r="B15" s="95" t="s">
        <v>11</v>
      </c>
      <c r="C15" s="82" t="str">
        <f>IF(B15="","",IF(B15="-","NIE","TAK"))</f>
        <v>NIE</v>
      </c>
      <c r="D15" s="89">
        <v>0</v>
      </c>
    </row>
    <row r="16" spans="1:4" s="83" customFormat="1" ht="32.1" customHeight="1">
      <c r="A16" s="80" t="s">
        <v>94</v>
      </c>
      <c r="B16" s="95" t="s">
        <v>11</v>
      </c>
      <c r="C16" s="82" t="str">
        <f>IF(B16="","",IF(B16="-","NIE","TAK"))</f>
        <v>NIE</v>
      </c>
      <c r="D16" s="89">
        <v>0</v>
      </c>
    </row>
    <row r="17" spans="1:6" s="83" customFormat="1" ht="32.1" hidden="1" customHeight="1">
      <c r="A17" s="80" t="s">
        <v>95</v>
      </c>
      <c r="B17" s="95" t="s">
        <v>11</v>
      </c>
      <c r="C17" s="82" t="str">
        <f>IF(B17="","",IF(B17="-","NIE","TAK"))</f>
        <v>NIE</v>
      </c>
      <c r="D17" s="89">
        <f>IF(C17="-",0,IF(C17="TAK","Wpisz liczbę załączników",IF(C17="NIE",0,"")))</f>
        <v>0</v>
      </c>
    </row>
    <row r="18" spans="1:6" s="83" customFormat="1" ht="32.1" hidden="1" customHeight="1">
      <c r="A18" s="80" t="s">
        <v>111</v>
      </c>
      <c r="B18" s="81"/>
      <c r="C18" s="82" t="str">
        <f>IF(B18="","",IF(B18="-","NIE","TAK"))</f>
        <v/>
      </c>
      <c r="D18" s="89" t="str">
        <f>IF(C18="-",0,IF(C18="TAK","Wpisz liczbę załączników",IF(C18="NIE",0,"")))</f>
        <v/>
      </c>
    </row>
    <row r="19" spans="1:6" s="65" customFormat="1" ht="32.1" customHeight="1">
      <c r="A19" s="79"/>
      <c r="B19" s="182" t="s">
        <v>182</v>
      </c>
      <c r="C19" s="183"/>
      <c r="D19" s="90">
        <f ca="1">SUM(D5:OFFSET(Suma_VIII_licz_zal,-1,3))</f>
        <v>9</v>
      </c>
      <c r="F19" s="84" t="s">
        <v>181</v>
      </c>
    </row>
    <row r="20" spans="1:6" ht="58.5" customHeight="1">
      <c r="A20" s="181" t="s">
        <v>194</v>
      </c>
      <c r="B20" s="181"/>
      <c r="C20" s="181"/>
      <c r="D20" s="181"/>
    </row>
    <row r="21" spans="1:6" ht="9.75" customHeight="1">
      <c r="A21" s="51"/>
      <c r="B21" s="37"/>
    </row>
    <row r="22" spans="1:6">
      <c r="A22" s="51"/>
      <c r="B22" s="37"/>
    </row>
  </sheetData>
  <sheetProtection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8" name="Zakres1_1_2_2_1_3_1_2"/>
  </protectedRanges>
  <mergeCells count="7">
    <mergeCell ref="A20:D20"/>
    <mergeCell ref="B19:C19"/>
    <mergeCell ref="A14:D14"/>
    <mergeCell ref="A1:D1"/>
    <mergeCell ref="A2:B2"/>
    <mergeCell ref="C2:D2"/>
    <mergeCell ref="A4:D4"/>
  </mergeCells>
  <dataValidations count="5"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 xr:uid="{00000000-0002-0000-0200-000000000000}">
      <formula1>1</formula1>
    </dataValidation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9" xr:uid="{00000000-0002-0000-0200-000002000000}"/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 xr:uid="{00000000-0002-0000-0200-000003000000}">
      <formula1>0</formula1>
    </dataValidation>
    <dataValidation type="list" allowBlank="1" showInputMessage="1" showErrorMessage="1" sqref="C2 C5:C13" xr:uid="{00000000-0002-0000-0200-000004000000}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I70"/>
  <sheetViews>
    <sheetView showGridLines="0" tabSelected="1" view="pageBreakPreview" zoomScaleNormal="60" zoomScaleSheetLayoutView="100" zoomScalePageLayoutView="70" workbookViewId="0">
      <selection activeCell="AL37" sqref="AL37"/>
    </sheetView>
  </sheetViews>
  <sheetFormatPr defaultColWidth="9.140625" defaultRowHeight="12.75"/>
  <cols>
    <col min="1" max="1" width="3.42578125" style="35" customWidth="1"/>
    <col min="2" max="3" width="2" style="35" customWidth="1"/>
    <col min="4" max="6" width="1.140625" style="35" customWidth="1"/>
    <col min="7" max="7" width="4.85546875" style="35" customWidth="1"/>
    <col min="8" max="8" width="1.5703125" style="35" customWidth="1"/>
    <col min="9" max="19" width="3.28515625" style="35" customWidth="1"/>
    <col min="20" max="20" width="1.28515625" style="35" customWidth="1"/>
    <col min="21" max="24" width="3.28515625" style="35" customWidth="1"/>
    <col min="25" max="25" width="2.5703125" style="35" customWidth="1"/>
    <col min="26" max="26" width="1.140625" style="35" customWidth="1"/>
    <col min="27" max="27" width="4" style="35" customWidth="1"/>
    <col min="28" max="28" width="2" style="35" customWidth="1"/>
    <col min="29" max="29" width="8.7109375" style="35" customWidth="1"/>
    <col min="30" max="30" width="3.28515625" style="35" customWidth="1"/>
    <col min="31" max="31" width="4" style="35" customWidth="1"/>
    <col min="32" max="32" width="3.5703125" style="35" customWidth="1"/>
    <col min="33" max="35" width="2.7109375" style="35" customWidth="1"/>
    <col min="36" max="16384" width="9.140625" style="35"/>
  </cols>
  <sheetData>
    <row r="1" spans="1:35">
      <c r="A1" s="209" t="s">
        <v>139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1:35" s="26" customFormat="1" ht="22.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35" s="26" customFormat="1" ht="10.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s="26" customFormat="1" ht="18" customHeight="1">
      <c r="A4" s="225" t="s">
        <v>166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7"/>
    </row>
    <row r="5" spans="1:35" s="26" customFormat="1" ht="21.75" customHeight="1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30"/>
    </row>
    <row r="6" spans="1:35" s="26" customFormat="1" ht="19.5" customHeight="1">
      <c r="A6" s="231" t="s">
        <v>236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3"/>
    </row>
    <row r="7" spans="1:35" s="26" customFormat="1" ht="44.25" customHeight="1">
      <c r="A7" s="234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6"/>
    </row>
    <row r="8" spans="1:35" s="26" customFormat="1" ht="41.25" customHeight="1">
      <c r="A8" s="234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6"/>
    </row>
    <row r="9" spans="1:35" s="26" customFormat="1" ht="27.75" customHeight="1">
      <c r="A9" s="234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6"/>
    </row>
    <row r="10" spans="1:35" s="26" customFormat="1" ht="31.5" customHeight="1">
      <c r="A10" s="234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6"/>
    </row>
    <row r="11" spans="1:35" s="26" customFormat="1" ht="26.25" customHeight="1">
      <c r="A11" s="234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6"/>
    </row>
    <row r="12" spans="1:35" s="26" customFormat="1" ht="42.75" customHeight="1">
      <c r="A12" s="234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6"/>
    </row>
    <row r="13" spans="1:35" s="26" customFormat="1" ht="18" customHeight="1">
      <c r="A13" s="234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6"/>
    </row>
    <row r="14" spans="1:35" s="26" customFormat="1" ht="45" customHeight="1">
      <c r="A14" s="234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6"/>
    </row>
    <row r="15" spans="1:35" s="26" customFormat="1" ht="93" hidden="1" customHeight="1">
      <c r="A15" s="234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6"/>
    </row>
    <row r="16" spans="1:35" s="26" customFormat="1" ht="140.25" hidden="1" customHeight="1">
      <c r="A16" s="234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6"/>
    </row>
    <row r="17" spans="1:35" s="26" customFormat="1" ht="9" hidden="1" customHeight="1">
      <c r="A17" s="234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6"/>
    </row>
    <row r="18" spans="1:35" s="26" customFormat="1" ht="18" hidden="1" customHeight="1">
      <c r="A18" s="234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6"/>
    </row>
    <row r="19" spans="1:35" s="26" customFormat="1" ht="188.25" customHeight="1">
      <c r="A19" s="237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9"/>
    </row>
    <row r="20" spans="1:35" s="26" customFormat="1" ht="2.2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s="26" customFormat="1" ht="2.2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6" customFormat="1" ht="2.2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s="26" customFormat="1" ht="2.2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5" s="26" customFormat="1" ht="22.15" customHeight="1">
      <c r="A24" s="164" t="s">
        <v>140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215" t="s">
        <v>232</v>
      </c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7"/>
    </row>
    <row r="25" spans="1:35" s="26" customFormat="1" ht="2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18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20"/>
    </row>
    <row r="26" spans="1:35" s="26" customFormat="1" ht="2.2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s="26" customFormat="1" ht="2.2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s="26" customFormat="1" ht="2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5" s="26" customFormat="1" ht="14.25" customHeight="1">
      <c r="A29" s="164" t="s">
        <v>195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</row>
    <row r="30" spans="1:35" ht="2.25" customHeight="1"/>
    <row r="31" spans="1:35" s="26" customFormat="1" ht="84.75" customHeight="1">
      <c r="A31" s="42" t="s">
        <v>35</v>
      </c>
      <c r="B31" s="221" t="s">
        <v>142</v>
      </c>
      <c r="C31" s="222"/>
      <c r="D31" s="222"/>
      <c r="E31" s="222"/>
      <c r="F31" s="222"/>
      <c r="G31" s="222"/>
      <c r="H31" s="222"/>
      <c r="I31" s="222"/>
      <c r="J31" s="223"/>
      <c r="K31" s="221" t="s">
        <v>151</v>
      </c>
      <c r="L31" s="222"/>
      <c r="M31" s="222"/>
      <c r="N31" s="222"/>
      <c r="O31" s="222"/>
      <c r="P31" s="222"/>
      <c r="Q31" s="38"/>
      <c r="R31" s="221" t="s">
        <v>141</v>
      </c>
      <c r="S31" s="222"/>
      <c r="T31" s="222"/>
      <c r="U31" s="222"/>
      <c r="V31" s="222"/>
      <c r="W31" s="222"/>
      <c r="X31" s="222"/>
      <c r="Y31" s="222"/>
      <c r="Z31" s="222"/>
      <c r="AA31" s="223"/>
      <c r="AB31" s="224" t="s">
        <v>149</v>
      </c>
      <c r="AC31" s="224"/>
      <c r="AD31" s="224"/>
      <c r="AE31" s="224"/>
      <c r="AF31" s="224"/>
      <c r="AG31" s="224"/>
      <c r="AH31" s="224"/>
      <c r="AI31" s="224"/>
    </row>
    <row r="32" spans="1:35" s="54" customFormat="1" ht="17.25" customHeight="1">
      <c r="A32" s="96" t="s">
        <v>79</v>
      </c>
      <c r="B32" s="213" t="s">
        <v>219</v>
      </c>
      <c r="C32" s="203"/>
      <c r="D32" s="203"/>
      <c r="E32" s="203"/>
      <c r="F32" s="203"/>
      <c r="G32" s="203"/>
      <c r="H32" s="203"/>
      <c r="I32" s="203"/>
      <c r="J32" s="204"/>
      <c r="K32" s="210" t="s">
        <v>201</v>
      </c>
      <c r="L32" s="211"/>
      <c r="M32" s="211"/>
      <c r="N32" s="211"/>
      <c r="O32" s="211"/>
      <c r="P32" s="211"/>
      <c r="Q32" s="212"/>
      <c r="R32" s="214" t="s">
        <v>237</v>
      </c>
      <c r="S32" s="207"/>
      <c r="T32" s="207"/>
      <c r="U32" s="207"/>
      <c r="V32" s="207"/>
      <c r="W32" s="207"/>
      <c r="X32" s="207"/>
      <c r="Y32" s="207"/>
      <c r="Z32" s="207"/>
      <c r="AA32" s="208"/>
      <c r="AB32" s="205" t="s">
        <v>13</v>
      </c>
      <c r="AC32" s="205"/>
      <c r="AD32" s="205"/>
      <c r="AE32" s="205"/>
      <c r="AF32" s="205"/>
      <c r="AG32" s="205"/>
      <c r="AH32" s="205"/>
      <c r="AI32" s="205"/>
    </row>
    <row r="33" spans="1:35" s="54" customFormat="1" ht="32.25" customHeight="1">
      <c r="A33" s="96" t="s">
        <v>80</v>
      </c>
      <c r="B33" s="213" t="s">
        <v>222</v>
      </c>
      <c r="C33" s="203"/>
      <c r="D33" s="203"/>
      <c r="E33" s="203"/>
      <c r="F33" s="203"/>
      <c r="G33" s="203"/>
      <c r="H33" s="203"/>
      <c r="I33" s="203"/>
      <c r="J33" s="204"/>
      <c r="K33" s="210" t="s">
        <v>226</v>
      </c>
      <c r="L33" s="211"/>
      <c r="M33" s="211"/>
      <c r="N33" s="211"/>
      <c r="O33" s="211"/>
      <c r="P33" s="211"/>
      <c r="Q33" s="212"/>
      <c r="R33" s="214" t="s">
        <v>238</v>
      </c>
      <c r="S33" s="207"/>
      <c r="T33" s="207"/>
      <c r="U33" s="207"/>
      <c r="V33" s="207"/>
      <c r="W33" s="207"/>
      <c r="X33" s="207"/>
      <c r="Y33" s="207"/>
      <c r="Z33" s="207"/>
      <c r="AA33" s="208"/>
      <c r="AB33" s="205" t="s">
        <v>13</v>
      </c>
      <c r="AC33" s="205"/>
      <c r="AD33" s="205"/>
      <c r="AE33" s="205"/>
      <c r="AF33" s="205"/>
      <c r="AG33" s="205"/>
      <c r="AH33" s="205"/>
      <c r="AI33" s="205"/>
    </row>
    <row r="34" spans="1:35" s="54" customFormat="1" ht="32.25" customHeight="1">
      <c r="A34" s="96" t="s">
        <v>83</v>
      </c>
      <c r="B34" s="213" t="s">
        <v>223</v>
      </c>
      <c r="C34" s="203"/>
      <c r="D34" s="203"/>
      <c r="E34" s="203"/>
      <c r="F34" s="203"/>
      <c r="G34" s="203"/>
      <c r="H34" s="203"/>
      <c r="I34" s="203"/>
      <c r="J34" s="204"/>
      <c r="K34" s="210" t="s">
        <v>231</v>
      </c>
      <c r="L34" s="211"/>
      <c r="M34" s="211"/>
      <c r="N34" s="211"/>
      <c r="O34" s="211"/>
      <c r="P34" s="211"/>
      <c r="Q34" s="212"/>
      <c r="R34" s="214" t="s">
        <v>238</v>
      </c>
      <c r="S34" s="207"/>
      <c r="T34" s="207"/>
      <c r="U34" s="207"/>
      <c r="V34" s="207"/>
      <c r="W34" s="207"/>
      <c r="X34" s="207"/>
      <c r="Y34" s="207"/>
      <c r="Z34" s="207"/>
      <c r="AA34" s="208"/>
      <c r="AB34" s="205" t="s">
        <v>13</v>
      </c>
      <c r="AC34" s="205"/>
      <c r="AD34" s="205"/>
      <c r="AE34" s="205"/>
      <c r="AF34" s="205"/>
      <c r="AG34" s="205"/>
      <c r="AH34" s="205"/>
      <c r="AI34" s="205"/>
    </row>
    <row r="35" spans="1:35" s="54" customFormat="1" ht="25.9" customHeight="1">
      <c r="A35" s="96" t="s">
        <v>86</v>
      </c>
      <c r="B35" s="213" t="s">
        <v>220</v>
      </c>
      <c r="C35" s="203"/>
      <c r="D35" s="203"/>
      <c r="E35" s="203"/>
      <c r="F35" s="203"/>
      <c r="G35" s="203"/>
      <c r="H35" s="203"/>
      <c r="I35" s="203"/>
      <c r="J35" s="204"/>
      <c r="K35" s="210" t="s">
        <v>233</v>
      </c>
      <c r="L35" s="211"/>
      <c r="M35" s="211"/>
      <c r="N35" s="211"/>
      <c r="O35" s="211"/>
      <c r="P35" s="211"/>
      <c r="Q35" s="212"/>
      <c r="R35" s="214" t="s">
        <v>239</v>
      </c>
      <c r="S35" s="207"/>
      <c r="T35" s="207"/>
      <c r="U35" s="207"/>
      <c r="V35" s="207"/>
      <c r="W35" s="207"/>
      <c r="X35" s="207"/>
      <c r="Y35" s="207"/>
      <c r="Z35" s="207"/>
      <c r="AA35" s="208"/>
      <c r="AB35" s="205" t="s">
        <v>13</v>
      </c>
      <c r="AC35" s="205"/>
      <c r="AD35" s="205"/>
      <c r="AE35" s="205"/>
      <c r="AF35" s="205"/>
      <c r="AG35" s="205"/>
      <c r="AH35" s="205"/>
      <c r="AI35" s="205"/>
    </row>
    <row r="36" spans="1:35" s="54" customFormat="1" ht="25.9" customHeight="1">
      <c r="A36" s="96" t="s">
        <v>88</v>
      </c>
      <c r="B36" s="213" t="s">
        <v>221</v>
      </c>
      <c r="C36" s="203"/>
      <c r="D36" s="203"/>
      <c r="E36" s="203"/>
      <c r="F36" s="203"/>
      <c r="G36" s="203"/>
      <c r="H36" s="203"/>
      <c r="I36" s="203"/>
      <c r="J36" s="204"/>
      <c r="K36" s="210" t="s">
        <v>228</v>
      </c>
      <c r="L36" s="211"/>
      <c r="M36" s="211"/>
      <c r="N36" s="211"/>
      <c r="O36" s="211"/>
      <c r="P36" s="211"/>
      <c r="Q36" s="212"/>
      <c r="R36" s="214" t="s">
        <v>239</v>
      </c>
      <c r="S36" s="207"/>
      <c r="T36" s="207"/>
      <c r="U36" s="207"/>
      <c r="V36" s="207"/>
      <c r="W36" s="207"/>
      <c r="X36" s="207"/>
      <c r="Y36" s="207"/>
      <c r="Z36" s="207"/>
      <c r="AA36" s="208"/>
      <c r="AB36" s="205" t="s">
        <v>13</v>
      </c>
      <c r="AC36" s="205"/>
      <c r="AD36" s="205"/>
      <c r="AE36" s="205"/>
      <c r="AF36" s="205"/>
      <c r="AG36" s="205"/>
      <c r="AH36" s="205"/>
      <c r="AI36" s="205"/>
    </row>
    <row r="37" spans="1:35" s="54" customFormat="1" ht="42" customHeight="1">
      <c r="A37" s="96" t="s">
        <v>89</v>
      </c>
      <c r="B37" s="213" t="s">
        <v>234</v>
      </c>
      <c r="C37" s="203"/>
      <c r="D37" s="203"/>
      <c r="E37" s="203"/>
      <c r="F37" s="203"/>
      <c r="G37" s="203"/>
      <c r="H37" s="203"/>
      <c r="I37" s="203"/>
      <c r="J37" s="204"/>
      <c r="K37" s="210" t="s">
        <v>235</v>
      </c>
      <c r="L37" s="211"/>
      <c r="M37" s="211"/>
      <c r="N37" s="211"/>
      <c r="O37" s="211"/>
      <c r="P37" s="211"/>
      <c r="Q37" s="212"/>
      <c r="R37" s="214" t="s">
        <v>239</v>
      </c>
      <c r="S37" s="207"/>
      <c r="T37" s="207"/>
      <c r="U37" s="207"/>
      <c r="V37" s="207"/>
      <c r="W37" s="207"/>
      <c r="X37" s="207"/>
      <c r="Y37" s="207"/>
      <c r="Z37" s="207"/>
      <c r="AA37" s="208"/>
      <c r="AB37" s="205" t="s">
        <v>13</v>
      </c>
      <c r="AC37" s="205"/>
      <c r="AD37" s="205"/>
      <c r="AE37" s="205"/>
      <c r="AF37" s="205"/>
      <c r="AG37" s="205"/>
      <c r="AH37" s="205"/>
      <c r="AI37" s="205"/>
    </row>
    <row r="38" spans="1:35" s="54" customFormat="1" ht="22.9" hidden="1" customHeight="1">
      <c r="A38" s="44">
        <v>7</v>
      </c>
      <c r="B38" s="202" t="s">
        <v>11</v>
      </c>
      <c r="C38" s="203"/>
      <c r="D38" s="203"/>
      <c r="E38" s="203"/>
      <c r="F38" s="203"/>
      <c r="G38" s="203"/>
      <c r="H38" s="203"/>
      <c r="I38" s="203"/>
      <c r="J38" s="204"/>
      <c r="K38" s="202" t="s">
        <v>11</v>
      </c>
      <c r="L38" s="203"/>
      <c r="M38" s="203"/>
      <c r="N38" s="203"/>
      <c r="O38" s="203"/>
      <c r="P38" s="203"/>
      <c r="Q38" s="204"/>
      <c r="R38" s="206" t="s">
        <v>11</v>
      </c>
      <c r="S38" s="207"/>
      <c r="T38" s="207"/>
      <c r="U38" s="207"/>
      <c r="V38" s="207"/>
      <c r="W38" s="207"/>
      <c r="X38" s="207"/>
      <c r="Y38" s="207"/>
      <c r="Z38" s="207"/>
      <c r="AA38" s="208"/>
      <c r="AB38" s="205"/>
      <c r="AC38" s="205"/>
      <c r="AD38" s="205"/>
      <c r="AE38" s="205"/>
      <c r="AF38" s="205"/>
      <c r="AG38" s="205"/>
      <c r="AH38" s="205"/>
      <c r="AI38" s="205"/>
    </row>
    <row r="39" spans="1:35" s="54" customFormat="1" ht="17.25" hidden="1" customHeight="1">
      <c r="A39" s="44" t="s">
        <v>91</v>
      </c>
      <c r="B39" s="202" t="s">
        <v>11</v>
      </c>
      <c r="C39" s="203"/>
      <c r="D39" s="203"/>
      <c r="E39" s="203"/>
      <c r="F39" s="203"/>
      <c r="G39" s="203"/>
      <c r="H39" s="203"/>
      <c r="I39" s="203"/>
      <c r="J39" s="204"/>
      <c r="K39" s="202" t="s">
        <v>11</v>
      </c>
      <c r="L39" s="203"/>
      <c r="M39" s="203"/>
      <c r="N39" s="203"/>
      <c r="O39" s="203"/>
      <c r="P39" s="203"/>
      <c r="Q39" s="204"/>
      <c r="R39" s="206" t="s">
        <v>11</v>
      </c>
      <c r="S39" s="207"/>
      <c r="T39" s="207"/>
      <c r="U39" s="207"/>
      <c r="V39" s="207"/>
      <c r="W39" s="207"/>
      <c r="X39" s="207"/>
      <c r="Y39" s="207"/>
      <c r="Z39" s="207"/>
      <c r="AA39" s="208"/>
      <c r="AB39" s="205"/>
      <c r="AC39" s="205"/>
      <c r="AD39" s="205"/>
      <c r="AE39" s="205"/>
      <c r="AF39" s="205"/>
      <c r="AG39" s="205"/>
      <c r="AH39" s="205"/>
      <c r="AI39" s="205"/>
    </row>
    <row r="40" spans="1:35" s="54" customFormat="1" ht="17.25" hidden="1" customHeight="1">
      <c r="A40" s="44" t="s">
        <v>92</v>
      </c>
      <c r="B40" s="195" t="s">
        <v>11</v>
      </c>
      <c r="C40" s="240"/>
      <c r="D40" s="240"/>
      <c r="E40" s="240"/>
      <c r="F40" s="240"/>
      <c r="G40" s="240"/>
      <c r="H40" s="240"/>
      <c r="I40" s="240"/>
      <c r="J40" s="241"/>
      <c r="K40" s="195" t="s">
        <v>11</v>
      </c>
      <c r="L40" s="240"/>
      <c r="M40" s="240"/>
      <c r="N40" s="240"/>
      <c r="O40" s="240"/>
      <c r="P40" s="240"/>
      <c r="Q40" s="241"/>
      <c r="R40" s="242" t="s">
        <v>11</v>
      </c>
      <c r="S40" s="243"/>
      <c r="T40" s="243"/>
      <c r="U40" s="243"/>
      <c r="V40" s="243"/>
      <c r="W40" s="243"/>
      <c r="X40" s="243"/>
      <c r="Y40" s="243"/>
      <c r="Z40" s="243"/>
      <c r="AA40" s="244"/>
      <c r="AB40" s="114"/>
      <c r="AC40" s="114"/>
      <c r="AD40" s="114"/>
      <c r="AE40" s="114"/>
      <c r="AF40" s="114"/>
      <c r="AG40" s="114"/>
      <c r="AH40" s="114"/>
      <c r="AI40" s="114"/>
    </row>
    <row r="41" spans="1:35" s="54" customFormat="1" ht="17.25" hidden="1" customHeight="1">
      <c r="A41" s="44">
        <v>10</v>
      </c>
      <c r="B41" s="195" t="s">
        <v>11</v>
      </c>
      <c r="C41" s="240"/>
      <c r="D41" s="240"/>
      <c r="E41" s="240"/>
      <c r="F41" s="240"/>
      <c r="G41" s="240"/>
      <c r="H41" s="240"/>
      <c r="I41" s="240"/>
      <c r="J41" s="241"/>
      <c r="K41" s="195" t="s">
        <v>11</v>
      </c>
      <c r="L41" s="240"/>
      <c r="M41" s="240"/>
      <c r="N41" s="240"/>
      <c r="O41" s="240"/>
      <c r="P41" s="240"/>
      <c r="Q41" s="241"/>
      <c r="R41" s="242" t="s">
        <v>11</v>
      </c>
      <c r="S41" s="243"/>
      <c r="T41" s="243"/>
      <c r="U41" s="243"/>
      <c r="V41" s="243"/>
      <c r="W41" s="243"/>
      <c r="X41" s="243"/>
      <c r="Y41" s="243"/>
      <c r="Z41" s="243"/>
      <c r="AA41" s="244"/>
      <c r="AB41" s="114"/>
      <c r="AC41" s="114"/>
      <c r="AD41" s="114"/>
      <c r="AE41" s="114"/>
      <c r="AF41" s="114"/>
      <c r="AG41" s="114"/>
      <c r="AH41" s="114"/>
      <c r="AI41" s="114"/>
    </row>
    <row r="42" spans="1:35" s="54" customFormat="1" ht="21.75" hidden="1" customHeight="1">
      <c r="A42" s="44">
        <v>11</v>
      </c>
      <c r="B42" s="195" t="s">
        <v>11</v>
      </c>
      <c r="C42" s="240"/>
      <c r="D42" s="240"/>
      <c r="E42" s="240"/>
      <c r="F42" s="240"/>
      <c r="G42" s="240"/>
      <c r="H42" s="240"/>
      <c r="I42" s="240"/>
      <c r="J42" s="241"/>
      <c r="K42" s="195" t="s">
        <v>11</v>
      </c>
      <c r="L42" s="240"/>
      <c r="M42" s="240"/>
      <c r="N42" s="240"/>
      <c r="O42" s="240"/>
      <c r="P42" s="240"/>
      <c r="Q42" s="241"/>
      <c r="R42" s="242" t="s">
        <v>11</v>
      </c>
      <c r="S42" s="243"/>
      <c r="T42" s="243"/>
      <c r="U42" s="243"/>
      <c r="V42" s="243"/>
      <c r="W42" s="243"/>
      <c r="X42" s="243"/>
      <c r="Y42" s="243"/>
      <c r="Z42" s="243"/>
      <c r="AA42" s="244"/>
      <c r="AB42" s="114"/>
      <c r="AC42" s="114"/>
      <c r="AD42" s="114"/>
      <c r="AE42" s="114"/>
      <c r="AF42" s="114"/>
      <c r="AG42" s="114"/>
      <c r="AH42" s="114"/>
      <c r="AI42" s="114"/>
    </row>
    <row r="43" spans="1:35" s="54" customFormat="1" ht="17.25" hidden="1" customHeight="1">
      <c r="A43" s="44" t="s">
        <v>95</v>
      </c>
      <c r="B43" s="195" t="s">
        <v>11</v>
      </c>
      <c r="C43" s="240"/>
      <c r="D43" s="240"/>
      <c r="E43" s="240"/>
      <c r="F43" s="240"/>
      <c r="G43" s="240"/>
      <c r="H43" s="240"/>
      <c r="I43" s="240"/>
      <c r="J43" s="241"/>
      <c r="K43" s="195" t="s">
        <v>11</v>
      </c>
      <c r="L43" s="240"/>
      <c r="M43" s="240"/>
      <c r="N43" s="240"/>
      <c r="O43" s="240"/>
      <c r="P43" s="240"/>
      <c r="Q43" s="241"/>
      <c r="R43" s="242" t="s">
        <v>11</v>
      </c>
      <c r="S43" s="243"/>
      <c r="T43" s="243"/>
      <c r="U43" s="243"/>
      <c r="V43" s="243"/>
      <c r="W43" s="243"/>
      <c r="X43" s="243"/>
      <c r="Y43" s="243"/>
      <c r="Z43" s="243"/>
      <c r="AA43" s="244"/>
      <c r="AB43" s="114"/>
      <c r="AC43" s="114"/>
      <c r="AD43" s="114"/>
      <c r="AE43" s="114"/>
      <c r="AF43" s="114"/>
      <c r="AG43" s="114"/>
      <c r="AH43" s="114"/>
      <c r="AI43" s="114"/>
    </row>
    <row r="44" spans="1:35" s="54" customFormat="1" ht="17.25" hidden="1" customHeight="1">
      <c r="A44" s="44" t="s">
        <v>96</v>
      </c>
      <c r="B44" s="195" t="s">
        <v>11</v>
      </c>
      <c r="C44" s="240"/>
      <c r="D44" s="240"/>
      <c r="E44" s="240"/>
      <c r="F44" s="240"/>
      <c r="G44" s="240"/>
      <c r="H44" s="240"/>
      <c r="I44" s="240"/>
      <c r="J44" s="241"/>
      <c r="K44" s="195" t="s">
        <v>11</v>
      </c>
      <c r="L44" s="240"/>
      <c r="M44" s="240"/>
      <c r="N44" s="240"/>
      <c r="O44" s="240"/>
      <c r="P44" s="240"/>
      <c r="Q44" s="241"/>
      <c r="R44" s="242" t="s">
        <v>11</v>
      </c>
      <c r="S44" s="243"/>
      <c r="T44" s="243"/>
      <c r="U44" s="243"/>
      <c r="V44" s="243"/>
      <c r="W44" s="243"/>
      <c r="X44" s="243"/>
      <c r="Y44" s="243"/>
      <c r="Z44" s="243"/>
      <c r="AA44" s="244"/>
      <c r="AB44" s="114"/>
      <c r="AC44" s="114"/>
      <c r="AD44" s="114"/>
      <c r="AE44" s="114"/>
      <c r="AF44" s="114"/>
      <c r="AG44" s="114"/>
      <c r="AH44" s="114"/>
      <c r="AI44" s="114"/>
    </row>
    <row r="45" spans="1:35" s="54" customFormat="1" ht="17.25" hidden="1" customHeight="1">
      <c r="A45" s="44" t="s">
        <v>97</v>
      </c>
      <c r="B45" s="195" t="s">
        <v>11</v>
      </c>
      <c r="C45" s="240"/>
      <c r="D45" s="240"/>
      <c r="E45" s="240"/>
      <c r="F45" s="240"/>
      <c r="G45" s="240"/>
      <c r="H45" s="240"/>
      <c r="I45" s="240"/>
      <c r="J45" s="241"/>
      <c r="K45" s="195" t="s">
        <v>11</v>
      </c>
      <c r="L45" s="240"/>
      <c r="M45" s="240"/>
      <c r="N45" s="240"/>
      <c r="O45" s="240"/>
      <c r="P45" s="240"/>
      <c r="Q45" s="241"/>
      <c r="R45" s="242" t="s">
        <v>11</v>
      </c>
      <c r="S45" s="243"/>
      <c r="T45" s="243"/>
      <c r="U45" s="243"/>
      <c r="V45" s="243"/>
      <c r="W45" s="243"/>
      <c r="X45" s="243"/>
      <c r="Y45" s="243"/>
      <c r="Z45" s="243"/>
      <c r="AA45" s="244"/>
      <c r="AB45" s="114"/>
      <c r="AC45" s="114"/>
      <c r="AD45" s="114"/>
      <c r="AE45" s="114"/>
      <c r="AF45" s="114"/>
      <c r="AG45" s="114"/>
      <c r="AH45" s="114"/>
      <c r="AI45" s="114"/>
    </row>
    <row r="46" spans="1:35" s="54" customFormat="1" ht="17.25" hidden="1" customHeight="1">
      <c r="A46" s="44" t="s">
        <v>98</v>
      </c>
      <c r="B46" s="195" t="s">
        <v>11</v>
      </c>
      <c r="C46" s="240"/>
      <c r="D46" s="240"/>
      <c r="E46" s="240"/>
      <c r="F46" s="240"/>
      <c r="G46" s="240"/>
      <c r="H46" s="240"/>
      <c r="I46" s="240"/>
      <c r="J46" s="241"/>
      <c r="K46" s="195" t="s">
        <v>11</v>
      </c>
      <c r="L46" s="240"/>
      <c r="M46" s="240"/>
      <c r="N46" s="240"/>
      <c r="O46" s="240"/>
      <c r="P46" s="240"/>
      <c r="Q46" s="241"/>
      <c r="R46" s="242" t="s">
        <v>11</v>
      </c>
      <c r="S46" s="243"/>
      <c r="T46" s="243"/>
      <c r="U46" s="243"/>
      <c r="V46" s="243"/>
      <c r="W46" s="243"/>
      <c r="X46" s="243"/>
      <c r="Y46" s="243"/>
      <c r="Z46" s="243"/>
      <c r="AA46" s="244"/>
      <c r="AB46" s="114"/>
      <c r="AC46" s="114"/>
      <c r="AD46" s="114"/>
      <c r="AE46" s="114"/>
      <c r="AF46" s="114"/>
      <c r="AG46" s="114"/>
      <c r="AH46" s="114"/>
      <c r="AI46" s="114"/>
    </row>
    <row r="47" spans="1:35" s="54" customFormat="1" ht="17.25" hidden="1" customHeight="1">
      <c r="A47" s="44" t="s">
        <v>99</v>
      </c>
      <c r="B47" s="195" t="s">
        <v>11</v>
      </c>
      <c r="C47" s="240"/>
      <c r="D47" s="240"/>
      <c r="E47" s="240"/>
      <c r="F47" s="240"/>
      <c r="G47" s="240"/>
      <c r="H47" s="240"/>
      <c r="I47" s="240"/>
      <c r="J47" s="241"/>
      <c r="K47" s="195" t="s">
        <v>11</v>
      </c>
      <c r="L47" s="240"/>
      <c r="M47" s="240"/>
      <c r="N47" s="240"/>
      <c r="O47" s="240"/>
      <c r="P47" s="240"/>
      <c r="Q47" s="241"/>
      <c r="R47" s="242" t="s">
        <v>11</v>
      </c>
      <c r="S47" s="243"/>
      <c r="T47" s="243"/>
      <c r="U47" s="243"/>
      <c r="V47" s="243"/>
      <c r="W47" s="243"/>
      <c r="X47" s="243"/>
      <c r="Y47" s="243"/>
      <c r="Z47" s="243"/>
      <c r="AA47" s="244"/>
      <c r="AB47" s="114"/>
      <c r="AC47" s="114"/>
      <c r="AD47" s="114"/>
      <c r="AE47" s="114"/>
      <c r="AF47" s="114"/>
      <c r="AG47" s="114"/>
      <c r="AH47" s="114"/>
      <c r="AI47" s="114"/>
    </row>
    <row r="48" spans="1:35" s="54" customFormat="1" ht="17.25" hidden="1" customHeight="1">
      <c r="A48" s="44" t="s">
        <v>100</v>
      </c>
      <c r="B48" s="195" t="s">
        <v>11</v>
      </c>
      <c r="C48" s="240"/>
      <c r="D48" s="240"/>
      <c r="E48" s="240"/>
      <c r="F48" s="240"/>
      <c r="G48" s="240"/>
      <c r="H48" s="240"/>
      <c r="I48" s="240"/>
      <c r="J48" s="241"/>
      <c r="K48" s="195" t="s">
        <v>11</v>
      </c>
      <c r="L48" s="240"/>
      <c r="M48" s="240"/>
      <c r="N48" s="240"/>
      <c r="O48" s="240"/>
      <c r="P48" s="240"/>
      <c r="Q48" s="241"/>
      <c r="R48" s="242" t="s">
        <v>11</v>
      </c>
      <c r="S48" s="243"/>
      <c r="T48" s="243"/>
      <c r="U48" s="243"/>
      <c r="V48" s="243"/>
      <c r="W48" s="243"/>
      <c r="X48" s="243"/>
      <c r="Y48" s="243"/>
      <c r="Z48" s="243"/>
      <c r="AA48" s="244"/>
      <c r="AB48" s="114"/>
      <c r="AC48" s="114"/>
      <c r="AD48" s="114"/>
      <c r="AE48" s="114"/>
      <c r="AF48" s="114"/>
      <c r="AG48" s="114"/>
      <c r="AH48" s="114"/>
      <c r="AI48" s="114"/>
    </row>
    <row r="49" spans="1:35" s="54" customFormat="1" ht="17.25" hidden="1" customHeight="1">
      <c r="A49" s="44" t="s">
        <v>101</v>
      </c>
      <c r="B49" s="195" t="s">
        <v>11</v>
      </c>
      <c r="C49" s="240"/>
      <c r="D49" s="240"/>
      <c r="E49" s="240"/>
      <c r="F49" s="240"/>
      <c r="G49" s="240"/>
      <c r="H49" s="240"/>
      <c r="I49" s="240"/>
      <c r="J49" s="241"/>
      <c r="K49" s="195" t="s">
        <v>11</v>
      </c>
      <c r="L49" s="240"/>
      <c r="M49" s="240"/>
      <c r="N49" s="240"/>
      <c r="O49" s="240"/>
      <c r="P49" s="240"/>
      <c r="Q49" s="241"/>
      <c r="R49" s="242" t="s">
        <v>11</v>
      </c>
      <c r="S49" s="243"/>
      <c r="T49" s="243"/>
      <c r="U49" s="243"/>
      <c r="V49" s="243"/>
      <c r="W49" s="243"/>
      <c r="X49" s="243"/>
      <c r="Y49" s="243"/>
      <c r="Z49" s="243"/>
      <c r="AA49" s="244"/>
      <c r="AB49" s="114"/>
      <c r="AC49" s="114"/>
      <c r="AD49" s="114"/>
      <c r="AE49" s="114"/>
      <c r="AF49" s="114"/>
      <c r="AG49" s="114"/>
      <c r="AH49" s="114"/>
      <c r="AI49" s="114"/>
    </row>
    <row r="50" spans="1:35" s="54" customFormat="1" ht="17.25" hidden="1" customHeight="1">
      <c r="A50" s="44" t="s">
        <v>102</v>
      </c>
      <c r="B50" s="195" t="s">
        <v>11</v>
      </c>
      <c r="C50" s="240"/>
      <c r="D50" s="240"/>
      <c r="E50" s="240"/>
      <c r="F50" s="240"/>
      <c r="G50" s="240"/>
      <c r="H50" s="240"/>
      <c r="I50" s="240"/>
      <c r="J50" s="241"/>
      <c r="K50" s="195" t="s">
        <v>11</v>
      </c>
      <c r="L50" s="240"/>
      <c r="M50" s="240"/>
      <c r="N50" s="240"/>
      <c r="O50" s="240"/>
      <c r="P50" s="240"/>
      <c r="Q50" s="241"/>
      <c r="R50" s="242" t="s">
        <v>11</v>
      </c>
      <c r="S50" s="243"/>
      <c r="T50" s="243"/>
      <c r="U50" s="243"/>
      <c r="V50" s="243"/>
      <c r="W50" s="243"/>
      <c r="X50" s="243"/>
      <c r="Y50" s="243"/>
      <c r="Z50" s="243"/>
      <c r="AA50" s="244"/>
      <c r="AB50" s="114"/>
      <c r="AC50" s="114"/>
      <c r="AD50" s="114"/>
      <c r="AE50" s="114"/>
      <c r="AF50" s="114"/>
      <c r="AG50" s="114"/>
      <c r="AH50" s="114"/>
      <c r="AI50" s="114"/>
    </row>
    <row r="51" spans="1:35" s="54" customFormat="1" ht="17.25" hidden="1" customHeight="1">
      <c r="A51" s="44" t="s">
        <v>103</v>
      </c>
      <c r="B51" s="195" t="s">
        <v>11</v>
      </c>
      <c r="C51" s="240"/>
      <c r="D51" s="240"/>
      <c r="E51" s="240"/>
      <c r="F51" s="240"/>
      <c r="G51" s="240"/>
      <c r="H51" s="240"/>
      <c r="I51" s="240"/>
      <c r="J51" s="241"/>
      <c r="K51" s="195" t="s">
        <v>11</v>
      </c>
      <c r="L51" s="240"/>
      <c r="M51" s="240"/>
      <c r="N51" s="240"/>
      <c r="O51" s="240"/>
      <c r="P51" s="240"/>
      <c r="Q51" s="241"/>
      <c r="R51" s="242" t="s">
        <v>11</v>
      </c>
      <c r="S51" s="243"/>
      <c r="T51" s="243"/>
      <c r="U51" s="243"/>
      <c r="V51" s="243"/>
      <c r="W51" s="243"/>
      <c r="X51" s="243"/>
      <c r="Y51" s="243"/>
      <c r="Z51" s="243"/>
      <c r="AA51" s="244"/>
      <c r="AB51" s="114"/>
      <c r="AC51" s="114"/>
      <c r="AD51" s="114"/>
      <c r="AE51" s="114"/>
      <c r="AF51" s="114"/>
      <c r="AG51" s="114"/>
      <c r="AH51" s="114"/>
      <c r="AI51" s="114"/>
    </row>
    <row r="52" spans="1:35" s="54" customFormat="1" ht="17.25" hidden="1" customHeight="1">
      <c r="A52" s="44" t="s">
        <v>104</v>
      </c>
      <c r="B52" s="195" t="s">
        <v>11</v>
      </c>
      <c r="C52" s="240"/>
      <c r="D52" s="240"/>
      <c r="E52" s="240"/>
      <c r="F52" s="240"/>
      <c r="G52" s="240"/>
      <c r="H52" s="240"/>
      <c r="I52" s="240"/>
      <c r="J52" s="241"/>
      <c r="K52" s="195" t="s">
        <v>11</v>
      </c>
      <c r="L52" s="240"/>
      <c r="M52" s="240"/>
      <c r="N52" s="240"/>
      <c r="O52" s="240"/>
      <c r="P52" s="240"/>
      <c r="Q52" s="241"/>
      <c r="R52" s="242" t="s">
        <v>11</v>
      </c>
      <c r="S52" s="243"/>
      <c r="T52" s="243"/>
      <c r="U52" s="243"/>
      <c r="V52" s="243"/>
      <c r="W52" s="243"/>
      <c r="X52" s="243"/>
      <c r="Y52" s="243"/>
      <c r="Z52" s="243"/>
      <c r="AA52" s="244"/>
      <c r="AB52" s="114"/>
      <c r="AC52" s="114"/>
      <c r="AD52" s="114"/>
      <c r="AE52" s="114"/>
      <c r="AF52" s="114"/>
      <c r="AG52" s="114"/>
      <c r="AH52" s="114"/>
      <c r="AI52" s="114"/>
    </row>
    <row r="53" spans="1:35" s="54" customFormat="1" ht="17.25" hidden="1" customHeight="1">
      <c r="A53" s="44" t="s">
        <v>105</v>
      </c>
      <c r="B53" s="195" t="s">
        <v>11</v>
      </c>
      <c r="C53" s="240"/>
      <c r="D53" s="240"/>
      <c r="E53" s="240"/>
      <c r="F53" s="240"/>
      <c r="G53" s="240"/>
      <c r="H53" s="240"/>
      <c r="I53" s="240"/>
      <c r="J53" s="241"/>
      <c r="K53" s="195" t="s">
        <v>11</v>
      </c>
      <c r="L53" s="240"/>
      <c r="M53" s="240"/>
      <c r="N53" s="240"/>
      <c r="O53" s="240"/>
      <c r="P53" s="240"/>
      <c r="Q53" s="241"/>
      <c r="R53" s="242" t="s">
        <v>11</v>
      </c>
      <c r="S53" s="243"/>
      <c r="T53" s="243"/>
      <c r="U53" s="243"/>
      <c r="V53" s="243"/>
      <c r="W53" s="243"/>
      <c r="X53" s="243"/>
      <c r="Y53" s="243"/>
      <c r="Z53" s="243"/>
      <c r="AA53" s="244"/>
      <c r="AB53" s="114"/>
      <c r="AC53" s="114"/>
      <c r="AD53" s="114"/>
      <c r="AE53" s="114"/>
      <c r="AF53" s="114"/>
      <c r="AG53" s="114"/>
      <c r="AH53" s="114"/>
      <c r="AI53" s="114"/>
    </row>
    <row r="54" spans="1:35" s="54" customFormat="1" ht="17.25" hidden="1" customHeight="1">
      <c r="A54" s="44" t="s">
        <v>106</v>
      </c>
      <c r="B54" s="195" t="s">
        <v>11</v>
      </c>
      <c r="C54" s="240"/>
      <c r="D54" s="240"/>
      <c r="E54" s="240"/>
      <c r="F54" s="240"/>
      <c r="G54" s="240"/>
      <c r="H54" s="240"/>
      <c r="I54" s="240"/>
      <c r="J54" s="241"/>
      <c r="K54" s="195" t="s">
        <v>11</v>
      </c>
      <c r="L54" s="240"/>
      <c r="M54" s="240"/>
      <c r="N54" s="240"/>
      <c r="O54" s="240"/>
      <c r="P54" s="240"/>
      <c r="Q54" s="241"/>
      <c r="R54" s="242" t="s">
        <v>11</v>
      </c>
      <c r="S54" s="243"/>
      <c r="T54" s="243"/>
      <c r="U54" s="243"/>
      <c r="V54" s="243"/>
      <c r="W54" s="243"/>
      <c r="X54" s="243"/>
      <c r="Y54" s="243"/>
      <c r="Z54" s="243"/>
      <c r="AA54" s="244"/>
      <c r="AB54" s="114"/>
      <c r="AC54" s="114"/>
      <c r="AD54" s="114"/>
      <c r="AE54" s="114"/>
      <c r="AF54" s="114"/>
      <c r="AG54" s="114"/>
      <c r="AH54" s="114"/>
      <c r="AI54" s="114"/>
    </row>
    <row r="55" spans="1:35" s="54" customFormat="1" ht="17.25" hidden="1" customHeight="1">
      <c r="A55" s="44" t="s">
        <v>107</v>
      </c>
      <c r="B55" s="195" t="s">
        <v>11</v>
      </c>
      <c r="C55" s="240"/>
      <c r="D55" s="240"/>
      <c r="E55" s="240"/>
      <c r="F55" s="240"/>
      <c r="G55" s="240"/>
      <c r="H55" s="240"/>
      <c r="I55" s="240"/>
      <c r="J55" s="241"/>
      <c r="K55" s="195" t="s">
        <v>11</v>
      </c>
      <c r="L55" s="240"/>
      <c r="M55" s="240"/>
      <c r="N55" s="240"/>
      <c r="O55" s="240"/>
      <c r="P55" s="240"/>
      <c r="Q55" s="241"/>
      <c r="R55" s="242" t="s">
        <v>11</v>
      </c>
      <c r="S55" s="243"/>
      <c r="T55" s="243"/>
      <c r="U55" s="243"/>
      <c r="V55" s="243"/>
      <c r="W55" s="243"/>
      <c r="X55" s="243"/>
      <c r="Y55" s="243"/>
      <c r="Z55" s="243"/>
      <c r="AA55" s="244"/>
      <c r="AB55" s="114"/>
      <c r="AC55" s="114"/>
      <c r="AD55" s="114"/>
      <c r="AE55" s="114"/>
      <c r="AF55" s="114"/>
      <c r="AG55" s="114"/>
      <c r="AH55" s="114"/>
      <c r="AI55" s="114"/>
    </row>
    <row r="56" spans="1:35" s="54" customFormat="1" ht="17.25" hidden="1" customHeight="1">
      <c r="A56" s="44" t="s">
        <v>108</v>
      </c>
      <c r="B56" s="195" t="s">
        <v>11</v>
      </c>
      <c r="C56" s="240"/>
      <c r="D56" s="240"/>
      <c r="E56" s="240"/>
      <c r="F56" s="240"/>
      <c r="G56" s="240"/>
      <c r="H56" s="240"/>
      <c r="I56" s="240"/>
      <c r="J56" s="241"/>
      <c r="K56" s="195" t="s">
        <v>11</v>
      </c>
      <c r="L56" s="240"/>
      <c r="M56" s="240"/>
      <c r="N56" s="240"/>
      <c r="O56" s="240"/>
      <c r="P56" s="240"/>
      <c r="Q56" s="241"/>
      <c r="R56" s="242" t="s">
        <v>11</v>
      </c>
      <c r="S56" s="243"/>
      <c r="T56" s="243"/>
      <c r="U56" s="243"/>
      <c r="V56" s="243"/>
      <c r="W56" s="243"/>
      <c r="X56" s="243"/>
      <c r="Y56" s="243"/>
      <c r="Z56" s="243"/>
      <c r="AA56" s="244"/>
      <c r="AB56" s="114"/>
      <c r="AC56" s="114"/>
      <c r="AD56" s="114"/>
      <c r="AE56" s="114"/>
      <c r="AF56" s="114"/>
      <c r="AG56" s="114"/>
      <c r="AH56" s="114"/>
      <c r="AI56" s="114"/>
    </row>
    <row r="57" spans="1:35" s="54" customFormat="1" ht="17.25" hidden="1" customHeight="1">
      <c r="A57" s="44" t="s">
        <v>109</v>
      </c>
      <c r="B57" s="195" t="s">
        <v>11</v>
      </c>
      <c r="C57" s="240"/>
      <c r="D57" s="240"/>
      <c r="E57" s="240"/>
      <c r="F57" s="240"/>
      <c r="G57" s="240"/>
      <c r="H57" s="240"/>
      <c r="I57" s="240"/>
      <c r="J57" s="241"/>
      <c r="K57" s="195" t="s">
        <v>11</v>
      </c>
      <c r="L57" s="240"/>
      <c r="M57" s="240"/>
      <c r="N57" s="240"/>
      <c r="O57" s="240"/>
      <c r="P57" s="240"/>
      <c r="Q57" s="241"/>
      <c r="R57" s="242" t="s">
        <v>11</v>
      </c>
      <c r="S57" s="243"/>
      <c r="T57" s="243"/>
      <c r="U57" s="243"/>
      <c r="V57" s="243"/>
      <c r="W57" s="243"/>
      <c r="X57" s="243"/>
      <c r="Y57" s="243"/>
      <c r="Z57" s="243"/>
      <c r="AA57" s="244"/>
      <c r="AB57" s="114"/>
      <c r="AC57" s="114"/>
      <c r="AD57" s="114"/>
      <c r="AE57" s="114"/>
      <c r="AF57" s="114"/>
      <c r="AG57" s="114"/>
      <c r="AH57" s="114"/>
      <c r="AI57" s="114"/>
    </row>
    <row r="58" spans="1:35" s="54" customFormat="1" ht="17.25" hidden="1" customHeight="1">
      <c r="A58" s="44" t="s">
        <v>110</v>
      </c>
      <c r="B58" s="195" t="s">
        <v>11</v>
      </c>
      <c r="C58" s="240"/>
      <c r="D58" s="240"/>
      <c r="E58" s="240"/>
      <c r="F58" s="240"/>
      <c r="G58" s="240"/>
      <c r="H58" s="240"/>
      <c r="I58" s="240"/>
      <c r="J58" s="241"/>
      <c r="K58" s="195" t="s">
        <v>11</v>
      </c>
      <c r="L58" s="240"/>
      <c r="M58" s="240"/>
      <c r="N58" s="240"/>
      <c r="O58" s="240"/>
      <c r="P58" s="240"/>
      <c r="Q58" s="241"/>
      <c r="R58" s="242" t="s">
        <v>11</v>
      </c>
      <c r="S58" s="243"/>
      <c r="T58" s="243"/>
      <c r="U58" s="243"/>
      <c r="V58" s="243"/>
      <c r="W58" s="243"/>
      <c r="X58" s="243"/>
      <c r="Y58" s="243"/>
      <c r="Z58" s="243"/>
      <c r="AA58" s="244"/>
      <c r="AB58" s="114"/>
      <c r="AC58" s="114"/>
      <c r="AD58" s="114"/>
      <c r="AE58" s="114"/>
      <c r="AF58" s="114"/>
      <c r="AG58" s="114"/>
      <c r="AH58" s="114"/>
      <c r="AI58" s="114"/>
    </row>
    <row r="59" spans="1:35" s="54" customFormat="1" ht="17.25" hidden="1" customHeight="1">
      <c r="A59" s="44" t="s">
        <v>124</v>
      </c>
      <c r="B59" s="195" t="s">
        <v>11</v>
      </c>
      <c r="C59" s="240"/>
      <c r="D59" s="240"/>
      <c r="E59" s="240"/>
      <c r="F59" s="240"/>
      <c r="G59" s="240"/>
      <c r="H59" s="240"/>
      <c r="I59" s="240"/>
      <c r="J59" s="241"/>
      <c r="K59" s="195" t="s">
        <v>11</v>
      </c>
      <c r="L59" s="240"/>
      <c r="M59" s="240"/>
      <c r="N59" s="240"/>
      <c r="O59" s="240"/>
      <c r="P59" s="240"/>
      <c r="Q59" s="241"/>
      <c r="R59" s="242" t="s">
        <v>11</v>
      </c>
      <c r="S59" s="243"/>
      <c r="T59" s="243"/>
      <c r="U59" s="243"/>
      <c r="V59" s="243"/>
      <c r="W59" s="243"/>
      <c r="X59" s="243"/>
      <c r="Y59" s="243"/>
      <c r="Z59" s="243"/>
      <c r="AA59" s="244"/>
      <c r="AB59" s="114"/>
      <c r="AC59" s="114"/>
      <c r="AD59" s="114"/>
      <c r="AE59" s="114"/>
      <c r="AF59" s="114"/>
      <c r="AG59" s="114"/>
      <c r="AH59" s="114"/>
      <c r="AI59" s="114"/>
    </row>
    <row r="60" spans="1:35" s="54" customFormat="1" ht="17.25" hidden="1" customHeight="1">
      <c r="A60" s="44" t="s">
        <v>125</v>
      </c>
      <c r="B60" s="195" t="s">
        <v>11</v>
      </c>
      <c r="C60" s="240"/>
      <c r="D60" s="240"/>
      <c r="E60" s="240"/>
      <c r="F60" s="240"/>
      <c r="G60" s="240"/>
      <c r="H60" s="240"/>
      <c r="I60" s="240"/>
      <c r="J60" s="241"/>
      <c r="K60" s="195" t="s">
        <v>11</v>
      </c>
      <c r="L60" s="240"/>
      <c r="M60" s="240"/>
      <c r="N60" s="240"/>
      <c r="O60" s="240"/>
      <c r="P60" s="240"/>
      <c r="Q60" s="241"/>
      <c r="R60" s="242" t="s">
        <v>11</v>
      </c>
      <c r="S60" s="243"/>
      <c r="T60" s="243"/>
      <c r="U60" s="243"/>
      <c r="V60" s="243"/>
      <c r="W60" s="243"/>
      <c r="X60" s="243"/>
      <c r="Y60" s="243"/>
      <c r="Z60" s="243"/>
      <c r="AA60" s="244"/>
      <c r="AB60" s="114"/>
      <c r="AC60" s="114"/>
      <c r="AD60" s="114"/>
      <c r="AE60" s="114"/>
      <c r="AF60" s="114"/>
      <c r="AG60" s="114"/>
      <c r="AH60" s="114"/>
      <c r="AI60" s="114"/>
    </row>
    <row r="61" spans="1:35" s="54" customFormat="1" ht="17.25" hidden="1" customHeight="1">
      <c r="A61" s="44" t="s">
        <v>126</v>
      </c>
      <c r="B61" s="195" t="s">
        <v>11</v>
      </c>
      <c r="C61" s="240"/>
      <c r="D61" s="240"/>
      <c r="E61" s="240"/>
      <c r="F61" s="240"/>
      <c r="G61" s="240"/>
      <c r="H61" s="240"/>
      <c r="I61" s="240"/>
      <c r="J61" s="241"/>
      <c r="K61" s="195" t="s">
        <v>11</v>
      </c>
      <c r="L61" s="240"/>
      <c r="M61" s="240"/>
      <c r="N61" s="240"/>
      <c r="O61" s="240"/>
      <c r="P61" s="240"/>
      <c r="Q61" s="241"/>
      <c r="R61" s="242" t="s">
        <v>11</v>
      </c>
      <c r="S61" s="243"/>
      <c r="T61" s="243"/>
      <c r="U61" s="243"/>
      <c r="V61" s="243"/>
      <c r="W61" s="243"/>
      <c r="X61" s="243"/>
      <c r="Y61" s="243"/>
      <c r="Z61" s="243"/>
      <c r="AA61" s="244"/>
      <c r="AB61" s="114"/>
      <c r="AC61" s="114"/>
      <c r="AD61" s="114"/>
      <c r="AE61" s="114"/>
      <c r="AF61" s="114"/>
      <c r="AG61" s="114"/>
      <c r="AH61" s="114"/>
      <c r="AI61" s="114"/>
    </row>
    <row r="62" spans="1:35" s="54" customFormat="1" ht="17.25" customHeight="1">
      <c r="A62" s="44" t="s">
        <v>111</v>
      </c>
      <c r="B62" s="195" t="s">
        <v>11</v>
      </c>
      <c r="C62" s="240"/>
      <c r="D62" s="240"/>
      <c r="E62" s="240"/>
      <c r="F62" s="240"/>
      <c r="G62" s="240"/>
      <c r="H62" s="240"/>
      <c r="I62" s="240"/>
      <c r="J62" s="241"/>
      <c r="K62" s="195" t="s">
        <v>11</v>
      </c>
      <c r="L62" s="240"/>
      <c r="M62" s="240"/>
      <c r="N62" s="240"/>
      <c r="O62" s="240"/>
      <c r="P62" s="240"/>
      <c r="Q62" s="241"/>
      <c r="R62" s="242" t="s">
        <v>11</v>
      </c>
      <c r="S62" s="243"/>
      <c r="T62" s="243"/>
      <c r="U62" s="243"/>
      <c r="V62" s="243"/>
      <c r="W62" s="243"/>
      <c r="X62" s="243"/>
      <c r="Y62" s="243"/>
      <c r="Z62" s="243"/>
      <c r="AA62" s="244"/>
      <c r="AB62" s="114"/>
      <c r="AC62" s="114"/>
      <c r="AD62" s="114"/>
      <c r="AE62" s="114"/>
      <c r="AF62" s="114"/>
      <c r="AG62" s="114"/>
      <c r="AH62" s="114"/>
      <c r="AI62" s="114"/>
    </row>
    <row r="63" spans="1:35" ht="15" customHeight="1">
      <c r="A63" s="246" t="s">
        <v>150</v>
      </c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</row>
    <row r="64" spans="1:35" ht="18" customHeight="1">
      <c r="A64" s="91"/>
      <c r="B64" s="32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</row>
    <row r="65" spans="1:35" ht="9" customHeight="1">
      <c r="A65" s="200" t="s">
        <v>201</v>
      </c>
      <c r="B65" s="200"/>
      <c r="C65" s="200"/>
      <c r="D65" s="200"/>
      <c r="E65" s="200"/>
      <c r="F65" s="200"/>
      <c r="G65" s="200"/>
      <c r="H65" s="92"/>
      <c r="I65" s="196">
        <v>3</v>
      </c>
      <c r="J65" s="196">
        <v>1</v>
      </c>
      <c r="K65" s="201" t="s">
        <v>11</v>
      </c>
      <c r="L65" s="196">
        <v>0</v>
      </c>
      <c r="M65" s="196">
        <v>8</v>
      </c>
      <c r="N65" s="201" t="s">
        <v>11</v>
      </c>
      <c r="O65" s="196">
        <v>2</v>
      </c>
      <c r="P65" s="196">
        <v>0</v>
      </c>
      <c r="Q65" s="245">
        <v>2</v>
      </c>
      <c r="R65" s="245">
        <v>2</v>
      </c>
      <c r="S65" s="30"/>
      <c r="T65" s="30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</row>
    <row r="66" spans="1:35" ht="9" customHeight="1">
      <c r="A66" s="200"/>
      <c r="B66" s="200"/>
      <c r="C66" s="200"/>
      <c r="D66" s="200"/>
      <c r="E66" s="200"/>
      <c r="F66" s="200"/>
      <c r="G66" s="200"/>
      <c r="H66" s="92"/>
      <c r="I66" s="196"/>
      <c r="J66" s="196"/>
      <c r="K66" s="201"/>
      <c r="L66" s="196"/>
      <c r="M66" s="196"/>
      <c r="N66" s="201"/>
      <c r="O66" s="196"/>
      <c r="P66" s="196"/>
      <c r="Q66" s="196"/>
      <c r="R66" s="196"/>
      <c r="S66" s="93"/>
      <c r="T66" s="31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</row>
    <row r="67" spans="1:35" ht="9" customHeight="1">
      <c r="A67" s="247"/>
      <c r="B67" s="247"/>
      <c r="C67" s="247"/>
      <c r="D67" s="247"/>
      <c r="E67" s="247"/>
      <c r="F67" s="247"/>
      <c r="G67" s="247"/>
      <c r="H67" s="92"/>
      <c r="I67" s="196"/>
      <c r="J67" s="196"/>
      <c r="K67" s="201"/>
      <c r="L67" s="196"/>
      <c r="M67" s="196"/>
      <c r="N67" s="201"/>
      <c r="O67" s="196"/>
      <c r="P67" s="196"/>
      <c r="Q67" s="196"/>
      <c r="R67" s="196"/>
      <c r="S67" s="32"/>
      <c r="T67" s="32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</row>
    <row r="68" spans="1:35" ht="27.75" customHeight="1">
      <c r="A68" s="248" t="s">
        <v>122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32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</row>
    <row r="69" spans="1:35" ht="12.75" customHeight="1"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33"/>
      <c r="U69" s="198" t="s">
        <v>123</v>
      </c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</row>
    <row r="70" spans="1: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</row>
  </sheetData>
  <mergeCells count="152">
    <mergeCell ref="B69:S69"/>
    <mergeCell ref="U69:AH70"/>
    <mergeCell ref="L65:L67"/>
    <mergeCell ref="M65:M67"/>
    <mergeCell ref="N65:N67"/>
    <mergeCell ref="O65:O67"/>
    <mergeCell ref="P65:P67"/>
    <mergeCell ref="Q65:Q67"/>
    <mergeCell ref="B62:J62"/>
    <mergeCell ref="R62:AA62"/>
    <mergeCell ref="AB62:AI62"/>
    <mergeCell ref="A63:AI63"/>
    <mergeCell ref="U64:AI68"/>
    <mergeCell ref="A65:G67"/>
    <mergeCell ref="I65:I67"/>
    <mergeCell ref="J65:J67"/>
    <mergeCell ref="K65:K67"/>
    <mergeCell ref="R65:R67"/>
    <mergeCell ref="A68:S68"/>
    <mergeCell ref="K62:Q62"/>
    <mergeCell ref="B60:J60"/>
    <mergeCell ref="R60:AA60"/>
    <mergeCell ref="AB60:AI60"/>
    <mergeCell ref="B61:J61"/>
    <mergeCell ref="R61:AA61"/>
    <mergeCell ref="AB61:AI61"/>
    <mergeCell ref="B58:J58"/>
    <mergeCell ref="R58:AA58"/>
    <mergeCell ref="AB58:AI58"/>
    <mergeCell ref="B59:J59"/>
    <mergeCell ref="R59:AA59"/>
    <mergeCell ref="AB59:AI59"/>
    <mergeCell ref="K58:Q58"/>
    <mergeCell ref="K59:Q59"/>
    <mergeCell ref="K60:Q60"/>
    <mergeCell ref="K61:Q61"/>
    <mergeCell ref="B56:J56"/>
    <mergeCell ref="R56:AA56"/>
    <mergeCell ref="AB56:AI56"/>
    <mergeCell ref="B57:J57"/>
    <mergeCell ref="R57:AA57"/>
    <mergeCell ref="AB57:AI57"/>
    <mergeCell ref="B54:J54"/>
    <mergeCell ref="R54:AA54"/>
    <mergeCell ref="AB54:AI54"/>
    <mergeCell ref="B55:J55"/>
    <mergeCell ref="R55:AA55"/>
    <mergeCell ref="AB55:AI55"/>
    <mergeCell ref="K54:Q54"/>
    <mergeCell ref="K55:Q55"/>
    <mergeCell ref="K56:Q56"/>
    <mergeCell ref="K57:Q57"/>
    <mergeCell ref="B52:J52"/>
    <mergeCell ref="R52:AA52"/>
    <mergeCell ref="AB52:AI52"/>
    <mergeCell ref="B53:J53"/>
    <mergeCell ref="R53:AA53"/>
    <mergeCell ref="AB53:AI53"/>
    <mergeCell ref="B50:J50"/>
    <mergeCell ref="R50:AA50"/>
    <mergeCell ref="AB50:AI50"/>
    <mergeCell ref="B51:J51"/>
    <mergeCell ref="R51:AA51"/>
    <mergeCell ref="AB51:AI51"/>
    <mergeCell ref="K50:Q50"/>
    <mergeCell ref="K51:Q51"/>
    <mergeCell ref="K52:Q52"/>
    <mergeCell ref="K53:Q53"/>
    <mergeCell ref="B48:J48"/>
    <mergeCell ref="R48:AA48"/>
    <mergeCell ref="AB48:AI48"/>
    <mergeCell ref="B49:J49"/>
    <mergeCell ref="R49:AA49"/>
    <mergeCell ref="AB49:AI49"/>
    <mergeCell ref="B46:J46"/>
    <mergeCell ref="R46:AA46"/>
    <mergeCell ref="AB46:AI46"/>
    <mergeCell ref="B47:J47"/>
    <mergeCell ref="R47:AA47"/>
    <mergeCell ref="AB47:AI47"/>
    <mergeCell ref="K46:Q46"/>
    <mergeCell ref="K47:Q47"/>
    <mergeCell ref="K48:Q48"/>
    <mergeCell ref="K49:Q49"/>
    <mergeCell ref="B44:J44"/>
    <mergeCell ref="R44:AA44"/>
    <mergeCell ref="AB44:AI44"/>
    <mergeCell ref="B45:J45"/>
    <mergeCell ref="R45:AA45"/>
    <mergeCell ref="AB45:AI45"/>
    <mergeCell ref="B42:J42"/>
    <mergeCell ref="R42:AA42"/>
    <mergeCell ref="AB42:AI42"/>
    <mergeCell ref="B43:J43"/>
    <mergeCell ref="R43:AA43"/>
    <mergeCell ref="AB43:AI43"/>
    <mergeCell ref="K42:Q42"/>
    <mergeCell ref="K43:Q43"/>
    <mergeCell ref="K44:Q44"/>
    <mergeCell ref="K45:Q45"/>
    <mergeCell ref="B40:J40"/>
    <mergeCell ref="R40:AA40"/>
    <mergeCell ref="AB40:AI40"/>
    <mergeCell ref="B41:J41"/>
    <mergeCell ref="R41:AA41"/>
    <mergeCell ref="AB41:AI41"/>
    <mergeCell ref="B39:J39"/>
    <mergeCell ref="R39:AA39"/>
    <mergeCell ref="AB39:AI39"/>
    <mergeCell ref="K39:Q39"/>
    <mergeCell ref="K40:Q40"/>
    <mergeCell ref="K41:Q41"/>
    <mergeCell ref="R37:AA37"/>
    <mergeCell ref="AB37:AI37"/>
    <mergeCell ref="B33:J33"/>
    <mergeCell ref="R33:AA33"/>
    <mergeCell ref="AB33:AI33"/>
    <mergeCell ref="B35:J35"/>
    <mergeCell ref="R35:AA35"/>
    <mergeCell ref="AB35:AI35"/>
    <mergeCell ref="K33:Q33"/>
    <mergeCell ref="K35:Q35"/>
    <mergeCell ref="K36:Q36"/>
    <mergeCell ref="K37:Q37"/>
    <mergeCell ref="B34:J34"/>
    <mergeCell ref="K34:Q34"/>
    <mergeCell ref="R34:AA34"/>
    <mergeCell ref="AB34:AI34"/>
    <mergeCell ref="K38:Q38"/>
    <mergeCell ref="AB38:AI38"/>
    <mergeCell ref="R38:AA38"/>
    <mergeCell ref="B38:J38"/>
    <mergeCell ref="A1:AI1"/>
    <mergeCell ref="K32:Q32"/>
    <mergeCell ref="A2:AI2"/>
    <mergeCell ref="A3:AI3"/>
    <mergeCell ref="B32:J32"/>
    <mergeCell ref="R32:AA32"/>
    <mergeCell ref="AB32:AI32"/>
    <mergeCell ref="A24:U24"/>
    <mergeCell ref="V24:AI25"/>
    <mergeCell ref="A29:AI29"/>
    <mergeCell ref="B31:J31"/>
    <mergeCell ref="K31:P31"/>
    <mergeCell ref="R31:AA31"/>
    <mergeCell ref="AB31:AI31"/>
    <mergeCell ref="A4:AI5"/>
    <mergeCell ref="A6:AI19"/>
    <mergeCell ref="B36:J36"/>
    <mergeCell ref="R36:AA36"/>
    <mergeCell ref="AB36:AI36"/>
    <mergeCell ref="B37:J37"/>
  </mergeCells>
  <dataValidations count="1">
    <dataValidation type="list" allowBlank="1" showInputMessage="1" showErrorMessage="1" sqref="AB32:AI62" xr:uid="{00000000-0002-0000-0800-000000000000}">
      <formula1>"TAK,NIE"</formula1>
    </dataValidation>
  </dataValidations>
  <hyperlinks>
    <hyperlink ref="V24" r:id="rId1" xr:uid="{1D4B09A6-1F77-4AFB-A76C-97050319F2B9}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94" firstPageNumber="0" fitToHeight="0" orientation="portrait" horizontalDpi="300" verticalDpi="300" r:id="rId2"/>
  <headerFooter alignWithMargins="0">
    <oddFooter>&amp;L&amp;8PROW_19.1/2/z&amp;R&amp;8&amp;P z &amp;N</oddFooter>
  </headerFooter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F24"/>
  <sheetViews>
    <sheetView workbookViewId="0">
      <selection activeCell="B28" sqref="B28"/>
    </sheetView>
  </sheetViews>
  <sheetFormatPr defaultRowHeight="12.75"/>
  <cols>
    <col min="2" max="2" width="23.140625" bestFit="1" customWidth="1"/>
    <col min="3" max="3" width="2.7109375" customWidth="1"/>
    <col min="4" max="4" width="26" bestFit="1" customWidth="1"/>
    <col min="5" max="5" width="2.7109375" customWidth="1"/>
    <col min="6" max="6" width="15.85546875" bestFit="1" customWidth="1"/>
  </cols>
  <sheetData>
    <row r="1" spans="1:6">
      <c r="B1" t="s">
        <v>170</v>
      </c>
      <c r="D1" t="s">
        <v>171</v>
      </c>
      <c r="F1" t="s">
        <v>177</v>
      </c>
    </row>
    <row r="2" spans="1:6">
      <c r="B2" s="39" t="s">
        <v>169</v>
      </c>
      <c r="D2" s="39" t="s">
        <v>169</v>
      </c>
      <c r="F2" t="s">
        <v>169</v>
      </c>
    </row>
    <row r="3" spans="1:6">
      <c r="B3" s="10" t="s">
        <v>49</v>
      </c>
      <c r="D3" s="1" t="s">
        <v>51</v>
      </c>
      <c r="F3" t="s">
        <v>12</v>
      </c>
    </row>
    <row r="4" spans="1:6">
      <c r="B4" s="20" t="s">
        <v>50</v>
      </c>
      <c r="D4" s="1" t="s">
        <v>52</v>
      </c>
      <c r="F4" t="s">
        <v>13</v>
      </c>
    </row>
    <row r="5" spans="1:6">
      <c r="B5" s="20" t="s">
        <v>127</v>
      </c>
      <c r="F5" t="s">
        <v>121</v>
      </c>
    </row>
    <row r="6" spans="1:6">
      <c r="D6" t="s">
        <v>175</v>
      </c>
    </row>
    <row r="7" spans="1:6">
      <c r="B7" t="s">
        <v>172</v>
      </c>
      <c r="D7" s="52" t="s">
        <v>169</v>
      </c>
    </row>
    <row r="8" spans="1:6">
      <c r="B8" s="39" t="s">
        <v>169</v>
      </c>
      <c r="D8" t="s">
        <v>81</v>
      </c>
    </row>
    <row r="9" spans="1:6">
      <c r="A9" s="1"/>
      <c r="B9" s="1" t="s">
        <v>55</v>
      </c>
      <c r="D9" t="s">
        <v>84</v>
      </c>
    </row>
    <row r="10" spans="1:6">
      <c r="B10" s="1" t="s">
        <v>56</v>
      </c>
    </row>
    <row r="11" spans="1:6">
      <c r="B11" s="1" t="s">
        <v>57</v>
      </c>
      <c r="D11" t="s">
        <v>176</v>
      </c>
    </row>
    <row r="12" spans="1:6">
      <c r="B12" s="1" t="s">
        <v>58</v>
      </c>
      <c r="D12" s="52" t="s">
        <v>169</v>
      </c>
    </row>
    <row r="13" spans="1:6">
      <c r="B13" s="1" t="s">
        <v>59</v>
      </c>
      <c r="D13" s="40" t="s">
        <v>85</v>
      </c>
    </row>
    <row r="14" spans="1:6">
      <c r="B14" s="1" t="s">
        <v>60</v>
      </c>
      <c r="D14" s="40" t="s">
        <v>82</v>
      </c>
    </row>
    <row r="15" spans="1:6">
      <c r="B15" s="1" t="s">
        <v>61</v>
      </c>
      <c r="D15" s="40" t="s">
        <v>87</v>
      </c>
    </row>
    <row r="16" spans="1:6">
      <c r="B16" s="1" t="s">
        <v>62</v>
      </c>
    </row>
    <row r="17" spans="2:2">
      <c r="B17" s="1" t="s">
        <v>63</v>
      </c>
    </row>
    <row r="18" spans="2:2">
      <c r="B18" s="1" t="s">
        <v>64</v>
      </c>
    </row>
    <row r="19" spans="2:2">
      <c r="B19" s="1" t="s">
        <v>65</v>
      </c>
    </row>
    <row r="20" spans="2:2">
      <c r="B20" s="1" t="s">
        <v>66</v>
      </c>
    </row>
    <row r="21" spans="2:2">
      <c r="B21" s="1" t="s">
        <v>67</v>
      </c>
    </row>
    <row r="22" spans="2:2">
      <c r="B22" s="1" t="s">
        <v>68</v>
      </c>
    </row>
    <row r="23" spans="2:2">
      <c r="B23" s="1" t="s">
        <v>69</v>
      </c>
    </row>
    <row r="24" spans="2:2">
      <c r="B24" s="1" t="s">
        <v>70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81578642-049E-4773-B885-D0F2D4A7CF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I DDD</vt:lpstr>
      <vt:lpstr>II DDD</vt:lpstr>
      <vt:lpstr>III_zał. DDD</vt:lpstr>
      <vt:lpstr>zał. nr 6 DDD</vt:lpstr>
      <vt:lpstr>Slowniki</vt:lpstr>
      <vt:lpstr>'III_zał. DDD'!Obszar_wydruku</vt:lpstr>
      <vt:lpstr>'I DDD'!Print_Area</vt:lpstr>
      <vt:lpstr>'II DDD'!Print_Area</vt:lpstr>
      <vt:lpstr>'III_zał. DDD'!Print_Area</vt:lpstr>
      <vt:lpstr>'zał. nr 6 DDD'!Print_Area</vt:lpstr>
      <vt:lpstr>Suma_VIII_licz_zal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Brodecka Dorota</dc:creator>
  <cp:lastModifiedBy>HP</cp:lastModifiedBy>
  <cp:lastPrinted>2022-08-30T12:44:36Z</cp:lastPrinted>
  <dcterms:created xsi:type="dcterms:W3CDTF">2021-06-30T07:43:25Z</dcterms:created>
  <dcterms:modified xsi:type="dcterms:W3CDTF">2022-10-10T07:05:30Z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57f04bb9-f9ab-4292-ba2d-d8f28d3b4053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